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งานบัญชี เริ่มทำ เม.ย.2568\การจัดทำคู่มือบัญชี\เอกสารประกอบการอบรมฯ\เอกสารประกอบการอบรม\"/>
    </mc:Choice>
  </mc:AlternateContent>
  <xr:revisionPtr revIDLastSave="0" documentId="13_ncr:1_{4AB2D0A0-4599-4110-BE98-80BEBDE30845}" xr6:coauthVersionLast="47" xr6:coauthVersionMax="47" xr10:uidLastSave="{00000000-0000-0000-0000-000000000000}"/>
  <bookViews>
    <workbookView xWindow="-108" yWindow="-108" windowWidth="23256" windowHeight="12456" xr2:uid="{1BCBB7C8-C68B-4217-824B-2E2809887DAE}"/>
  </bookViews>
  <sheets>
    <sheet name="เกณฑ์การตรวจสอบงบทดลอง Mapping " sheetId="1" r:id="rId1"/>
  </sheets>
  <externalReferences>
    <externalReference r:id="rId2"/>
    <externalReference r:id="rId3"/>
    <externalReference r:id="rId4"/>
  </externalReferences>
  <definedNames>
    <definedName name="_">#REF!</definedName>
    <definedName name="_q06">#REF!</definedName>
    <definedName name="_xlnm.Print_Titles" localSheetId="0">'เกณฑ์การตรวจสอบงบทดลอง Mapping '!$1:$1</definedName>
    <definedName name="q">#REF!</definedName>
    <definedName name="q_รหัสหลัก51">#REF!</definedName>
    <definedName name="q_สส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1_สำรวจข้อมูลพื้นฐาน_2557">#REF!</definedName>
    <definedName name="q02_">#REF!</definedName>
    <definedName name="q02_รพศ_รพท">[2]รพศ_รพท_รพช!$A$1:$V$836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">#REF!</definedName>
    <definedName name="q05_รพศ_รพท_รพช_มีอำเภอรับผิดชอบ">#REF!</definedName>
    <definedName name="q05_หน่วยงานย่อย">#REF!</definedName>
    <definedName name="q06_">#REF!</definedName>
    <definedName name="q06_รพ">#REF!</definedName>
    <definedName name="q07_">#REF!</definedName>
    <definedName name="q07_สสอ">#REF!</definedName>
    <definedName name="q07_สสอ1">#REF!</definedName>
    <definedName name="q08_">#REF!</definedName>
    <definedName name="q08_รพสตหน่วยงานย่อย">#REF!</definedName>
    <definedName name="q08_รพสตหน่วยงานย่อย1">#REF!</definedName>
    <definedName name="q09_">#REF!</definedName>
    <definedName name="q1_">#REF!</definedName>
    <definedName name="q1_รพ877">#REF!</definedName>
    <definedName name="q11_">#REF!</definedName>
    <definedName name="q11_สสจ_มีเขตรหัสพื้นที่">#REF!</definedName>
    <definedName name="q12_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3_">#REF!</definedName>
    <definedName name="q14_">#REF!</definedName>
    <definedName name="q14_รพสต97631">#REF!</definedName>
    <definedName name="q16_">#REF!</definedName>
    <definedName name="q2_">#REF!</definedName>
    <definedName name="q2_รพ883">#REF!</definedName>
    <definedName name="q21_">#REF!</definedName>
    <definedName name="q91_ข้อมูลรายรพ_55_571">#REF!</definedName>
    <definedName name="Query1">#REF!</definedName>
    <definedName name="SAPBEXsysID" hidden="1">"BWP"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[3]t3_รพศรพทรพช883!$A$1:$AH$884</definedName>
    <definedName name="TTTBB3">#REF!</definedName>
    <definedName name="workload">#REF!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ฟหก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3" i="1" l="1"/>
  <c r="C216" i="1"/>
  <c r="C204" i="1"/>
  <c r="C183" i="1"/>
  <c r="C135" i="1"/>
  <c r="C84" i="1"/>
  <c r="C25" i="1"/>
  <c r="C13" i="1"/>
  <c r="C235" i="1" s="1"/>
</calcChain>
</file>

<file path=xl/sharedStrings.xml><?xml version="1.0" encoding="utf-8"?>
<sst xmlns="http://schemas.openxmlformats.org/spreadsheetml/2006/main" count="441" uniqueCount="412">
  <si>
    <t>1</t>
  </si>
  <si>
    <t>1.1</t>
  </si>
  <si>
    <t>บัญชีเงินฝากธนาคารรอจัดสรรยอดคงเหลือ ต้องเท่ากับหรือมากกว่า เงินกองทุนประกันสังคม (Main) + เงินรับฝากกองทุน UC + เงินรับฝากกองทุน UC (สนับสนุนเครือข่าย) + เงินรับฝากกองทุนแรงงานต่างด้าว + รายได้ค่ารักษาพยาบาลแรงงานต่างด้าวรับล่วงหน้า + รายได้เงินอุดหนุนเหมาจ่ายบุคคลที่มีปัญหาสถานะและสิทธิ รอรับรู้</t>
  </si>
  <si>
    <t>1.2</t>
  </si>
  <si>
    <t xml:space="preserve">บัญชีเงินฝากธนาคารที่มีวัตถุประสงค์เฉพาะยอดคงเหลือ ต้องเท่ากับหรือมากกว่า เงินรับฝาก + รายได้รอการรับรู้ กรณีเป็นโครงการ และตามมาตรฐานการบันทึกบัญชีภาครัฐ  ฉบับที่ 23  การรับบริจาคสินทรัพย์  ที่ผู้บริจาคกำหนดให้ผู้รับบริจาคต้องทำตามเงื่อนไขไม่เช่นนั้นต้องคืนเงินหรือสินทรัพย์   </t>
  </si>
  <si>
    <t>1.3</t>
  </si>
  <si>
    <t xml:space="preserve">บัญชีเงินฝากธนาคารนอกงบประมาณที่มีวัตถุประสงค์ งบลงทุน UC ยอดคงเหลือ ต้องมากกว่าหรือเท่ากับ เงินรับฝากงบลงทุน + เจ้าหนี้งบลงทุน (เนื่องจากเงินฝากธนาคารรวมทั้งแม่ข่ายและลูกข่าย แต่เงินรับฝากงบลงทุนเป็นยอดเฉพาะของลูกข่าย) </t>
  </si>
  <si>
    <t>1.4</t>
  </si>
  <si>
    <t>งบบุคลากร รายได้ ต้องเท่ากับ รายจ่าย</t>
  </si>
  <si>
    <t>1.5</t>
  </si>
  <si>
    <t xml:space="preserve">งบกลาง รายได้ ต้องเท่ากับหรือมากกว่า รายจ่าย </t>
  </si>
  <si>
    <t>1.6</t>
  </si>
  <si>
    <t>งบดำเนินงาน รายได้ ต้องเท่ากับหรือมากกว่า รายจ่าย (รพท.มีเฉพาะบัญชีรายได้ระหว่างหน่วยงาน - หน่วยงานรับเงินงบดำเนินงานจากรัฐบาล ยกเว้น รพท.รับโอนเงินงบประมาณจาก สสจ.)</t>
  </si>
  <si>
    <t>1.7</t>
  </si>
  <si>
    <t>บันทึกบัญชีตามมาตรฐานการบัญชีภาครัฐ  ฉบับที่ 23 รายได้จากการไม่แลกเปลี่ยน  ตั้งแต่ 1 ตุลาคม พ.ศ. 2563  ต้องไม่เพิ่มขึ้น ยกเว้นเงินการรับบริจาคสินทรัพย์  ที่ผู้บริจาคกำหนดให้ผู้รับบริจาคต้องทำตามเงื่อนไขไม่เช่นนั้นต้องคืนเงินหรือสินทรัพย์</t>
  </si>
  <si>
    <t>1.8</t>
  </si>
  <si>
    <t>เงินฝากคลัง ต้องเท่ากับหรือมากกว่า เงินค้ำประกันสัญญา (เนื่องจากเงินค้ำประกันสัญญาต้องนำฝากคลัง /ส่วนเงินฝากคลังรวมเงินบำรุงของหน่วยบริการนำฝากคลังด้วย)</t>
  </si>
  <si>
    <t>1.9</t>
  </si>
  <si>
    <t>บัญชีเกิดจากการปรับปรุงยอดตอนสิ้นปี เฉพาะ 30 กันยายน</t>
  </si>
  <si>
    <t>จำนวนข้อที่ถูกต้อง</t>
  </si>
  <si>
    <t>รวมคะแนนที่ได้</t>
  </si>
  <si>
    <t>คะแนนเต็ม</t>
  </si>
  <si>
    <t>2</t>
  </si>
  <si>
    <t>2.1</t>
  </si>
  <si>
    <t>ลูกหนี้ค่ารักษาสิทธิ UC-OP ใน CUP คงเหลือต้อง เป็นศูนย์ ทุกสิ้นเดือน</t>
  </si>
  <si>
    <t>2.2</t>
  </si>
  <si>
    <t xml:space="preserve">รายได้กองทุน UC - OP แบบเหมาจ่ายต่อผู้มีสิทธิ ส่วนต่างค่ารักษาที่สูงกว่าเหมาจ่ายรายหัว – กองทุนUC OP  ให้มีเพียงบัญชีใดบัญชีหนึ่ง          </t>
  </si>
  <si>
    <t>2.3</t>
  </si>
  <si>
    <t>ลูกหนี้ค่ารักษาสิทธิ UC-P&amp;P ใน CUP คงเหลือต้อง เป็นศูนย์ ทุกสิ้นเดือน</t>
  </si>
  <si>
    <t>2.4</t>
  </si>
  <si>
    <t xml:space="preserve">รายได้กองทุน UC - P&amp;P แบบเหมาจ่ายต่อผู้มีสิทธิ ส่วนต่างค่ารักษาที่สูงกว่าเหมา จ่ายรายหัว – กองทุน UC P&amp;P ให้มีเพียงบัญชีใดบัญชีหนึ่ง  </t>
  </si>
  <si>
    <t>2.5</t>
  </si>
  <si>
    <t>ลูกหนี้ค่ารักษาสิทธิแรงงานต่างด้าว OP คงเหลือต้อง เป็นศูนย์ ทุกสิ้นเดือน</t>
  </si>
  <si>
    <t>2.6</t>
  </si>
  <si>
    <t>ลูกหนี้ค่ารักษาสิทธิแรงงานต่างด้าว IP คงเหลือต้อง เป็นศูนย์ ทุกสิ้นเดือน</t>
  </si>
  <si>
    <t>2.7</t>
  </si>
  <si>
    <t>ลูกหนี้ค่ารักษาสิทธิบุคคลที่มีปัญหาสถานะและสิทธิ OP คงเหลือต้อง เป็นศูนย์ ทุกสิ้นเดือน</t>
  </si>
  <si>
    <t>2.8</t>
  </si>
  <si>
    <t>รายได้เงินอุดหนุนเหมาจ่ายรายหัวสำหรับบุคคลที่มีปัญหาสถานะและสิทธิ ให้มีเพียงบัญชีใดบัญชีหนึ่ง</t>
  </si>
  <si>
    <t>3</t>
  </si>
  <si>
    <t>3.1</t>
  </si>
  <si>
    <t>ค่าเผื่อหนี้สงสัยจะสูญ - ลูกหนี้ค่าสิ่งส่งตรวจ หน่วยงานภาครัฐ</t>
  </si>
  <si>
    <t>3.2</t>
  </si>
  <si>
    <t>ค่าเผื่อหนี้สงสัยจะสูญ - ลูกหนี้ค่าวัสดุ/อุปกรณ์/น้ำยา หน่วยงานภาครัฐ</t>
  </si>
  <si>
    <t>3.3</t>
  </si>
  <si>
    <t>ค่าเผื่อหนี้สงสัยจะสูญ - ลูกหนี้ค่ารักษาชำระเงิน OP</t>
  </si>
  <si>
    <t>3.4</t>
  </si>
  <si>
    <t>ค่าเผื่อหนี้สงสัยจะสูญ - ลูกหนี้ค่ารักษาชำระเงิน IP</t>
  </si>
  <si>
    <t>3.5</t>
  </si>
  <si>
    <t>ค่าเผื่อหนี้สงสัยจะสูญ - ลูกหนี้ค่าสินค้าหน่วยงานภาครัฐ</t>
  </si>
  <si>
    <t>3.6</t>
  </si>
  <si>
    <t>ค่าเผื่อหนี้สงสัยจะสูญ - ลูกหนี้ค่ารักษา UC- OP นอก CUP (ในจังหวัด)</t>
  </si>
  <si>
    <t>3.7</t>
  </si>
  <si>
    <t>ค่าเผื่อหนี้สงสัยจะสูญ - ลูกหนี้ค่ารักษา UC- OP นอก CUP (นอกจังหวัด)</t>
  </si>
  <si>
    <t>3.8</t>
  </si>
  <si>
    <t>หนี้สงสัยจะสูญ-ลูกหนี้ค่าสิ่งส่งตรวจ -หน่วยงานภาครัฐ</t>
  </si>
  <si>
    <t>3.9</t>
  </si>
  <si>
    <t>หนี้สงสัยจะสูญ-ลูกหนี้ค่าวัสดุ/อุปกรณ์/น้ำยา-หน่วยงานภาครัฐ</t>
  </si>
  <si>
    <t>3.10</t>
  </si>
  <si>
    <t>หนี้สงสัยจะสูญ-ลูกหนี้ค่ารักษา-ชำระเงิน OP</t>
  </si>
  <si>
    <t>3.11</t>
  </si>
  <si>
    <t>หนี้สงสัยจะสูญ-ลูกหนี้ค่ารักษา-ชำระเงิน  IP</t>
  </si>
  <si>
    <t>3.12</t>
  </si>
  <si>
    <t>หนี้สงสัยจะสูญ-ลูกหนี้ค่าสินค้า-หน่วยงานภาครัฐ</t>
  </si>
  <si>
    <t>3.13</t>
  </si>
  <si>
    <t>หนี้สงสัยจะสูญ-ลูกหนี้ค่ารักษา UC-OP นอก CUP (ในจังหวัด)</t>
  </si>
  <si>
    <t>3.14</t>
  </si>
  <si>
    <t>หนี้สงสัยจะสูญ-ลูกหนี้ค่ารักษา UC-OP นอก CUP (ต่างจังหวัด)</t>
  </si>
  <si>
    <t>3.15</t>
  </si>
  <si>
    <t>หนี้สูญ-ลูกหนี้ค่าสิ่งส่งตรวจ-หน่วยงานภาครัฐ</t>
  </si>
  <si>
    <t>3.16</t>
  </si>
  <si>
    <t>หนี้สูญ-ลูกหนี้ค่าวัสดุ/อุปกรณ์/น้ำยา-หน่วยงานภาครัฐ</t>
  </si>
  <si>
    <t>3.17</t>
  </si>
  <si>
    <t>หนี้สูญ-ลูกหนี้ค่าสินค้า-หน่วยงานภาครัฐ</t>
  </si>
  <si>
    <t>3.18</t>
  </si>
  <si>
    <t>หนี้สูญ-ลูกหนี้ค่ารักษา-ชำระเงิน OP</t>
  </si>
  <si>
    <t>3.19</t>
  </si>
  <si>
    <t>หนี้สูญ-ลูกหนี้ค่ารักษา-ชำระเงิน IP</t>
  </si>
  <si>
    <t>3.20</t>
  </si>
  <si>
    <t>หนี้สูญ-ลูกหนี้ค่ารักษา UC -OP นอก CUP (ในจังหวัด)</t>
  </si>
  <si>
    <t>3.21</t>
  </si>
  <si>
    <t>หนี้สูญ-ลูกหนี้ค่ารักษา UC -OP นอก CUP (ต่างจังหวัด)</t>
  </si>
  <si>
    <t>3.22</t>
  </si>
  <si>
    <t>รายได้จากการยกหนี้กรณีส่งต่อผู้ป่วยระหว่าง รพ.</t>
  </si>
  <si>
    <t>4</t>
  </si>
  <si>
    <t>4.1</t>
  </si>
  <si>
    <t>ลูกหนี้ค่ารักษา-เบิกต้นสังกัด IP</t>
  </si>
  <si>
    <t>4.2</t>
  </si>
  <si>
    <t>ลูกหนี้- ระบบปฏิบัติการฉุกเฉิน</t>
  </si>
  <si>
    <t>4.3</t>
  </si>
  <si>
    <t>ลูกหนี้ค่ารักษา UC- OP ใน CUP</t>
  </si>
  <si>
    <t>4.4</t>
  </si>
  <si>
    <t>ลูกหนี้ค่ารักษา UC- IP ใน CUP</t>
  </si>
  <si>
    <t>4.5</t>
  </si>
  <si>
    <t xml:space="preserve">ลูกหนี้ค่ารักษาด้านการสร้างเสริมสุขภาพและป้องกันโรค (P&amp;P) </t>
  </si>
  <si>
    <t>4.6</t>
  </si>
  <si>
    <t>ลูกหนี้ค่ารักษา UC-OP นอก CUP (ในจังหวัดสังกัด สธ.)</t>
  </si>
  <si>
    <t>4.7</t>
  </si>
  <si>
    <t>ลูกหนี้ค่ารักษา UC OP  บริการเฉพาะ (CR)</t>
  </si>
  <si>
    <t>4.8</t>
  </si>
  <si>
    <t>ลูกหนี้ค่ารักษา UC IP  บริการเฉพาะ (CR)</t>
  </si>
  <si>
    <t>4.9</t>
  </si>
  <si>
    <t>ลูกหนี้ค่ารักษาประกันสังคม OP-เครือข่าย</t>
  </si>
  <si>
    <t>4.10</t>
  </si>
  <si>
    <t>ลูกหนี้ค่ารักษาประกันสังคม IP-เครือข่าย</t>
  </si>
  <si>
    <t>4.11</t>
  </si>
  <si>
    <t>ลูกหนี้ค่ารักษาประกันสังคม-กองทุนทดแทน (ลูกหนี้อาจน้อยกว่ารายได้ เนื่องจากเงินเหมาจ่ายรายหัวกรณีผู้พิการ)</t>
  </si>
  <si>
    <t>4.12</t>
  </si>
  <si>
    <t>ลูกหนี้ค่ารักษาประกันสังคม 72 ชั่วโมงแรก</t>
  </si>
  <si>
    <t>4.13</t>
  </si>
  <si>
    <t>ลูกหนี้ค่ารักษาประกันสังคม-ค่าใช้จ่ายสูง/อุบัติเหตุ/ฉุกเฉิน OP</t>
  </si>
  <si>
    <t>4.14</t>
  </si>
  <si>
    <t>ลูกหนี้ค่ารักษาประกันสังคม-ค่าใช้จ่ายสูง IP</t>
  </si>
  <si>
    <t>4.15</t>
  </si>
  <si>
    <t>ลูกหนี้ค่ารักษา-เบิกจ่ายตรงกรมบัญชีกลาง OP</t>
  </si>
  <si>
    <t>4.16</t>
  </si>
  <si>
    <t>ลูกหนี้ค่ารักษา-เบิกจ่ายตรงกรมบัญชีกลาง IP</t>
  </si>
  <si>
    <t>4.17</t>
  </si>
  <si>
    <t>ลูกหนี้ค่ารักษา-พรบ.รถ OP</t>
  </si>
  <si>
    <t>4.18</t>
  </si>
  <si>
    <t>ลูกหนี้ค่ารักษา-พรบ.รถ IP</t>
  </si>
  <si>
    <t>4.19</t>
  </si>
  <si>
    <t>ลูกหนี้ค่ารักษา-เบิกจ่ายตรง อปท. OP</t>
  </si>
  <si>
    <t>4.20</t>
  </si>
  <si>
    <t>ลูกหนี้ค่ารักษา-เบิกจ่ายตรง อปท. IP</t>
  </si>
  <si>
    <t>4.21</t>
  </si>
  <si>
    <t>ลูกหนี้ค่ารักษา-ชำระเงิน OP (รายได้ชำระเงินเองจะต้องมากกว่าหรือเท่ากับลูกหนี้ฯ เพราะมีการรับเงินสดประจำวัน และมีค่าอนุเคราะห์ที่จะต้องบันทึกคู่กับรายได้ค่ารักษาชำระเงิน OP)</t>
  </si>
  <si>
    <t>4.22</t>
  </si>
  <si>
    <t>ลูกหนี้ค่ารักษา-ชำระเงิน IP (รายได้ชำระเงินเองจะต้องมากกว่าหรือเท่ากับลูกหนี้ฯ เพราะมีการรับเงินสดประจำวัน และมีค่าอนุเคราะห์ที่จะต้องบันทึกคู่กับรายได้ค่ารักษาชำระเงิน IP)</t>
  </si>
  <si>
    <t>4.23</t>
  </si>
  <si>
    <t>ลูกหนี้ค่ารักษาพยาบาลประกันสังคม OP - นอกเครือข่าย ต่างสังกัด สป.สธ.</t>
  </si>
  <si>
    <t>4.24</t>
  </si>
  <si>
    <t>ลูกหนี้ค่ารักษาพยาบาลประกันสังคม IP - นอกเครือข่าย ต่างสังกัด สป.สธ.</t>
  </si>
  <si>
    <t>4.25</t>
  </si>
  <si>
    <t>ลูกหนี้ค่ารักษาพยาบาลเบิกจ่ายตรง อปท.รูปแบบพิเศษ OP</t>
  </si>
  <si>
    <t>4.26</t>
  </si>
  <si>
    <t>ลูกหนี้ค่ารักษาพยาบาลเบิกจ่ายตรง อปท.รูปแบบพิเศษ IP</t>
  </si>
  <si>
    <t>4.27</t>
  </si>
  <si>
    <t>Check ลูกหนี้ค่ารักษาประกันสังคม OP-เครือข่าย กับ ส่วนต่าง ในเดือน</t>
  </si>
  <si>
    <t>4.28</t>
  </si>
  <si>
    <t>Check ลูกหนี้ค่ารักษาประกันสังคม IP-เครือข่าย กับ ส่วนต่าง ในเดือน</t>
  </si>
  <si>
    <t>4.29</t>
  </si>
  <si>
    <t>Check ลูกหนี้ค่ารักษา-เบิกจ่ายตรงกรมบัญชีกลาง IP กับ ส่วนต่าง ในเดือน</t>
  </si>
  <si>
    <t>5</t>
  </si>
  <si>
    <t>5.1</t>
  </si>
  <si>
    <t>อาคารเพื่อการพักอาศัย</t>
  </si>
  <si>
    <t>5.2</t>
  </si>
  <si>
    <t>อาคารสำนักงาน</t>
  </si>
  <si>
    <t>5.3</t>
  </si>
  <si>
    <t>อาคารเพื่อประโยชน์อื่น</t>
  </si>
  <si>
    <t>5.4</t>
  </si>
  <si>
    <t>ส่วนปรับปรุงอาคาร</t>
  </si>
  <si>
    <t>5.5</t>
  </si>
  <si>
    <t>สิ่งปลูกสร้าง</t>
  </si>
  <si>
    <t>5.6</t>
  </si>
  <si>
    <t>ระบบประปา</t>
  </si>
  <si>
    <t>5.7</t>
  </si>
  <si>
    <t>ระบบบำบัดน้ำเสีย</t>
  </si>
  <si>
    <t>5.8</t>
  </si>
  <si>
    <t>ระบบไฟฟ้า</t>
  </si>
  <si>
    <t>5.9</t>
  </si>
  <si>
    <t>ระบบโทรศัพท์</t>
  </si>
  <si>
    <t>5.10</t>
  </si>
  <si>
    <t>ระบบถนนภายใน</t>
  </si>
  <si>
    <t>5.11</t>
  </si>
  <si>
    <t>อาคารเพื่อการพักอาศัย-Interface</t>
  </si>
  <si>
    <t>5.12</t>
  </si>
  <si>
    <t>อาคารสำนักงาน-Interface</t>
  </si>
  <si>
    <t>5.13</t>
  </si>
  <si>
    <t>อาคารเพื่อประโยชน์ อื่น-Interface</t>
  </si>
  <si>
    <t>5.14</t>
  </si>
  <si>
    <t>สิ่งปลูกสร้าง-Interface</t>
  </si>
  <si>
    <t>5.15</t>
  </si>
  <si>
    <t>ระบบประปา-Interface</t>
  </si>
  <si>
    <t>5.16</t>
  </si>
  <si>
    <t>ระบบบำบัดน้ำเสีย-Interface</t>
  </si>
  <si>
    <t>5.17</t>
  </si>
  <si>
    <t>ระบบไฟฟ้า-Interface</t>
  </si>
  <si>
    <t>5.18</t>
  </si>
  <si>
    <t>ระบบโทรศัพท์-Interface</t>
  </si>
  <si>
    <t>5.19</t>
  </si>
  <si>
    <t>ระบบถนนภายใน-Interface</t>
  </si>
  <si>
    <t>5.20</t>
  </si>
  <si>
    <t>ครุภัณฑ์สำนักงาน</t>
  </si>
  <si>
    <t>5.21</t>
  </si>
  <si>
    <t>ครุภัณฑ์ยานพาหนะและขนส่ง</t>
  </si>
  <si>
    <t>5.22</t>
  </si>
  <si>
    <t>ครุภัณฑ์ไฟฟ้าและวิทยุ</t>
  </si>
  <si>
    <t>5.23</t>
  </si>
  <si>
    <t>ครุภัณฑ์โฆษณาและเผยแพร่</t>
  </si>
  <si>
    <t>5.24</t>
  </si>
  <si>
    <t>ครุภัณฑ์การเกษตร</t>
  </si>
  <si>
    <t>5.25</t>
  </si>
  <si>
    <t>ครุภัณฑ์โรงงาน</t>
  </si>
  <si>
    <t>5.26</t>
  </si>
  <si>
    <t>ครุภัณฑ์ก่อสร้าง</t>
  </si>
  <si>
    <t>5.27</t>
  </si>
  <si>
    <t>ครุภัณฑ์วิทยาศาสตร์และการแพทย์</t>
  </si>
  <si>
    <t>5.28</t>
  </si>
  <si>
    <t>ครุภัณฑ์คอมพิวเตอร์</t>
  </si>
  <si>
    <t>5.29</t>
  </si>
  <si>
    <t xml:space="preserve">ครุภัณฑ์การศึกษา </t>
  </si>
  <si>
    <t>5.30</t>
  </si>
  <si>
    <t>ครุภัณฑ์งานบ้านงานครัว</t>
  </si>
  <si>
    <t>5.31</t>
  </si>
  <si>
    <t>ครุภัณฑ์กีฬา</t>
  </si>
  <si>
    <t>5.32</t>
  </si>
  <si>
    <t xml:space="preserve">ครุภัณฑ์ดนตรี </t>
  </si>
  <si>
    <t>5.33</t>
  </si>
  <si>
    <t>ครุภัณฑ์สนาม</t>
  </si>
  <si>
    <t>5.34</t>
  </si>
  <si>
    <t>ครุภัณฑ์อื่น</t>
  </si>
  <si>
    <t>5.35</t>
  </si>
  <si>
    <t xml:space="preserve">ครุภัณฑ์สำนักงาน-Interface </t>
  </si>
  <si>
    <t>5.36</t>
  </si>
  <si>
    <t xml:space="preserve">ครุภัณฑ์ยานพาหนะและขนส่ง-Interface </t>
  </si>
  <si>
    <t>5.37</t>
  </si>
  <si>
    <t>ครุภัณฑ์ไฟฟ้าและวิทยุ-Interface</t>
  </si>
  <si>
    <t>5.38</t>
  </si>
  <si>
    <t xml:space="preserve">ครุภัณฑ์โฆษณาและเผยแพร่-Interface </t>
  </si>
  <si>
    <t>5.39</t>
  </si>
  <si>
    <t xml:space="preserve">ครุภัณฑ์การเกษตร-Interface </t>
  </si>
  <si>
    <t>5.40</t>
  </si>
  <si>
    <t xml:space="preserve">ครุภัณฑ์ก่อสร้าง-Interface </t>
  </si>
  <si>
    <t>5.41</t>
  </si>
  <si>
    <t xml:space="preserve">ครุภัณฑ์วิทยาศาสตร์และการแพทย์-Interface  </t>
  </si>
  <si>
    <t>5.42</t>
  </si>
  <si>
    <t>ครุภัณฑ์คอมพิวเตอร์-Interface</t>
  </si>
  <si>
    <t>5.43</t>
  </si>
  <si>
    <t xml:space="preserve">ครุภัณฑ์งานบ้านงานครัว-Interface </t>
  </si>
  <si>
    <t>5.44</t>
  </si>
  <si>
    <t>ครุภัณฑ์อื่น-Interface</t>
  </si>
  <si>
    <t>5.45</t>
  </si>
  <si>
    <t>โปรแกรมคอมพิวเตอร์</t>
  </si>
  <si>
    <t>5.46</t>
  </si>
  <si>
    <t>โปรแกรมคอมพิวเตอร์ -Interface</t>
  </si>
  <si>
    <t>5.47</t>
  </si>
  <si>
    <t xml:space="preserve">สินทรัพย์ไม่มีตัวตนอื่น - Interface  </t>
  </si>
  <si>
    <t>6</t>
  </si>
  <si>
    <t>6.1</t>
  </si>
  <si>
    <t>ค่าเสื่อมราคาสะสม - อาคารเพื่อการพักอาศัย</t>
  </si>
  <si>
    <t>6.2</t>
  </si>
  <si>
    <t>ค่าเสื่อมราคาสะสม - อาคารสำนักงาน</t>
  </si>
  <si>
    <t>6.3</t>
  </si>
  <si>
    <t>ค่าเสื่อมราคาสะสม-อาคารเพื่อประโยชน์อื่น</t>
  </si>
  <si>
    <t>6.4</t>
  </si>
  <si>
    <t>ค่าเสื่อมราคาสะสม-ส่วนปรับปรุงอาคาร</t>
  </si>
  <si>
    <t>6.5</t>
  </si>
  <si>
    <t>ค่าเสื่อมราคาสะสม-สิ่งปลูกสร้าง</t>
  </si>
  <si>
    <t>6.6</t>
  </si>
  <si>
    <t>ค่าเสื่อมราคาสะสม-ระบบประปา</t>
  </si>
  <si>
    <t>6.7</t>
  </si>
  <si>
    <t>ค่าเสื่อมราคาสะสม-ระบบบำบัดน้ำเสีย</t>
  </si>
  <si>
    <t>6.8</t>
  </si>
  <si>
    <t>ค่าเสื่อมราคาสะสม-ระบบไฟฟ้า</t>
  </si>
  <si>
    <t>6.9</t>
  </si>
  <si>
    <t>ค่าเสื่อมราคาสะสม-ระบบโทรศัพท์</t>
  </si>
  <si>
    <t>6.10</t>
  </si>
  <si>
    <t>ค่าเสื่อมราคาสะสม-ระบบถนนภายใน</t>
  </si>
  <si>
    <t>6.11</t>
  </si>
  <si>
    <t>ค่าเสื่อมราคาสะสมอาคารเพื่อการพักอาศัย - Interface</t>
  </si>
  <si>
    <t>6.12</t>
  </si>
  <si>
    <t>ค่าเสื่อมราคาสะสมอาคารสำนักงาน-Interface</t>
  </si>
  <si>
    <t>6.13</t>
  </si>
  <si>
    <t>ค่าเสื่อมราคาสะสมอาคารเพื่อประโยชน์ อื่น - Interface</t>
  </si>
  <si>
    <t>6.14</t>
  </si>
  <si>
    <t>ค่าเสื่อมราคาสะสมสิ่งปลูกสร้าง -Interface</t>
  </si>
  <si>
    <t>6.15</t>
  </si>
  <si>
    <t>ค่าเสื่อมราคาสะสมระบบประปา -Interface</t>
  </si>
  <si>
    <t>6.16</t>
  </si>
  <si>
    <t>ค่าเสื่อมราคาสะสมระบบบำบัดน้ำเสีย-Interface</t>
  </si>
  <si>
    <t>6.17</t>
  </si>
  <si>
    <t>ค่าเสื่อมราคาสะสมระบบไฟฟ้า-Interface</t>
  </si>
  <si>
    <t>6.18</t>
  </si>
  <si>
    <t>ค่าเสื่อมราคาสะสมระบบโทรศัพท์-Interface</t>
  </si>
  <si>
    <t>6.19</t>
  </si>
  <si>
    <t>ค่าเสื่อมราคาสะสมระบบถนนภายใน-Interface</t>
  </si>
  <si>
    <t>6.20</t>
  </si>
  <si>
    <t>ค่าเสื่อมราคาสะสม-ครุภัณฑ์สำนักงาน</t>
  </si>
  <si>
    <t>6.21</t>
  </si>
  <si>
    <t>ค่าเสื่อมราคาสะสม -ครุภัณฑ์ยานพาหนะและขนส่ง</t>
  </si>
  <si>
    <t>6.22</t>
  </si>
  <si>
    <t>ค่าเสื่อมราคาสะสม-ครุภัณฑ์ไฟฟ้าและวิทยุ</t>
  </si>
  <si>
    <t>6.23</t>
  </si>
  <si>
    <t>ค่าเสื่อมราคาสะสม-ครุภัณฑ์โฆษณาและเผยแพร่</t>
  </si>
  <si>
    <t>6.24</t>
  </si>
  <si>
    <t>ค่าเสื่อมราคาสะสม -ครุภัณฑ์การเกษตร</t>
  </si>
  <si>
    <t>6.25</t>
  </si>
  <si>
    <t>ค่าเสื่อมราคาสะสม -ครุภัณฑ์โรงงาน</t>
  </si>
  <si>
    <t>6.26</t>
  </si>
  <si>
    <t>ค่าเสื่อมราคาสะสม-ครุภัณฑ์ก่อสร้าง</t>
  </si>
  <si>
    <t>6.27</t>
  </si>
  <si>
    <t>ค่าเสื่อมราคาสะสม -ครุภัณฑ์วิทยา ศาสตร์และการแพทย์</t>
  </si>
  <si>
    <t>6.28</t>
  </si>
  <si>
    <t>ค่าเสื่อมราคาสะสม-ครุภัณฑ์คอมพิวเตอร์</t>
  </si>
  <si>
    <t>6.29</t>
  </si>
  <si>
    <t xml:space="preserve">ค่าเสื่อมราคาสะสมครุภัณฑ์การศึกษา  </t>
  </si>
  <si>
    <t>6.30</t>
  </si>
  <si>
    <t>ค่าเสื่อมราคาสะสม-ครุภัณฑ์งานบ้านงานครัว</t>
  </si>
  <si>
    <t>6.31</t>
  </si>
  <si>
    <t xml:space="preserve">ค่าเสื่อมราคาสะสมครุภัณฑ์กีฬา </t>
  </si>
  <si>
    <t>6.32</t>
  </si>
  <si>
    <t>ค่าเสื่อมราคาสะสมครุภัณฑ์ดนตรี</t>
  </si>
  <si>
    <t>6.33</t>
  </si>
  <si>
    <t>ค่าเสื่อมราคาสะสมครุภัณฑ์สนาม</t>
  </si>
  <si>
    <t>6.34</t>
  </si>
  <si>
    <t>ค่าเสื่อมราคาสะสม- ครุภัณฑ์อื่น</t>
  </si>
  <si>
    <t>6.35</t>
  </si>
  <si>
    <t>ค่าเสื่อมราคาสะสมครุภัณฑ์สำนักงาน-Interface</t>
  </si>
  <si>
    <t>6.36</t>
  </si>
  <si>
    <t>ค่าเสื่อมราคาสะสมครุภัณฑ์ยานพาหนะและขนส่ง-Interface</t>
  </si>
  <si>
    <t>6.37</t>
  </si>
  <si>
    <t>ค่าเสื่อมราคาสะสมครุภัณฑ์ไฟฟ้าและวิทยุ-Interface</t>
  </si>
  <si>
    <t>6.38</t>
  </si>
  <si>
    <t>ค่าเสื่อมราคาสะสมครุภัณฑ์โฆษณาและเผยแพร่-Interface</t>
  </si>
  <si>
    <t>6.39</t>
  </si>
  <si>
    <t>ค่าเสื่อมราคาสะสมครุภัณฑ์การเกษตร-Interface</t>
  </si>
  <si>
    <t>6.40</t>
  </si>
  <si>
    <t>ค่าเสื่อมราคาสะสมครุภัณฑ์ก่อสร้าง-Interface</t>
  </si>
  <si>
    <t>6.41</t>
  </si>
  <si>
    <t>ค่าเสื่อมราคาสะสมครุภัณฑ์วิทยาศาสตร์และการแพทย์-Interface</t>
  </si>
  <si>
    <t>6.42</t>
  </si>
  <si>
    <t>ค่าเสื่อมราคาสะสมครุภัณฑ์คอมพิวเตอร์-Interface</t>
  </si>
  <si>
    <t>6.43</t>
  </si>
  <si>
    <t>ค่าเสื่อมราคาสะสมครุภัณฑ์งานบ้านงานครัว-Interface</t>
  </si>
  <si>
    <t>6.44</t>
  </si>
  <si>
    <t>ค่าเสื่อมราคาสะสมครุภัณฑ์อื่น-Interface</t>
  </si>
  <si>
    <t>7</t>
  </si>
  <si>
    <t>7.1</t>
  </si>
  <si>
    <t>บัญชีพัก ต้องไม่มียอดคงค้าง (ตามเกณฑ์ประเมินด้านบัญชีของกรมบัญชีกลาง)</t>
  </si>
  <si>
    <t>8</t>
  </si>
  <si>
    <t>8.1</t>
  </si>
  <si>
    <t xml:space="preserve">ยา ต้องมากกว่าหรือเท่ากับ  เจ้าหนี้การค้าบุคคลภายนอก-ยา(กรมบัญชีกลางจ่ายตรงผู้ขาย) 
                    เจ้าหนี้การค้า-บุคคลภายนอก-ยา (เงินนอกประมาณฝากคลัง) เจ้าหนี้ -ยา  </t>
  </si>
  <si>
    <t>8.2</t>
  </si>
  <si>
    <t>ผลต่างของวัสดุยากับเจ้าหนี้ ต้องเท่ากับหรือน้อยกว่า รวมรายได้กองทุน UC เฉพาะโรคอื่น รายได้    
        กองทุน UC PPอื่น รายได้สนับสนุนยาและอื่น  รับบริจาค</t>
  </si>
  <si>
    <t>8.3</t>
  </si>
  <si>
    <t>วัสดุการแพทย์ทั่วไป ต้องมากกว่าหรือเท่ากับ เจ้าหนี้วัสดุการแพทย์ทั่วไป</t>
  </si>
  <si>
    <t>8.4</t>
  </si>
  <si>
    <t>วัสดุวิทยาศาสตร์และการแพทย์ ต้องมากกว่าหรือเท่ากับ เจ้าหนี้ วัสดุวิทยาศาสตร์และการแพทย์</t>
  </si>
  <si>
    <t>8.5</t>
  </si>
  <si>
    <t>วัสดุทันตกรรม ต้องมากกว่าหรือเท่ากับ เจ้าหนี้ วัสดุทันตกรรม</t>
  </si>
  <si>
    <t>8.6</t>
  </si>
  <si>
    <t>วัสดุเภสัชกรรม ต้องมากกว่าหรือเท่ากับ เจ้าหนี้ วัสดุเภสัชกรรม</t>
  </si>
  <si>
    <t>8.7</t>
  </si>
  <si>
    <t>วัสดุเอกซเรย์ต้องมากกว่าหรือเท่ากับ เจ้าหนี้วัสดุเอกซเรย์</t>
  </si>
  <si>
    <t>8.8</t>
  </si>
  <si>
    <t>รวมวัสดุ ต้องมากกว่าหรือเท่ากับ เจ้าหนี้วัสดุ</t>
  </si>
  <si>
    <t>8.9</t>
  </si>
  <si>
    <t>ผลรวมของผลต่างของวัสดุแต่ละประเภท (ยกเว้นยา) ต้องเท่ากับหรือน้อยกว่า รายได้รับบริจาค
         สินทรัพย์ เพิ่มการอุทธรณ์ในเรื่องวัสดุที่ได้รับการสนุนฯ</t>
  </si>
  <si>
    <t>8.10</t>
  </si>
  <si>
    <t>ค่าจ้างตรวจทางห้องปฏิบัติการ (Lab) เท่ากับ เจ้าหนี้-ค่าจ้างเหมาตรวจห้องปฏิบัติ (LAB)</t>
  </si>
  <si>
    <t>8.11</t>
  </si>
  <si>
    <t>การบันทึกบัญชีค่าตอบแทนค้างจ่ายสัมพันธ์กับค่าตอบแทน (ค่าตอบแทนฉบับ 11 และ 12)</t>
  </si>
  <si>
    <t>8.12</t>
  </si>
  <si>
    <t>การบันทึกบัญชีค่าสาธารณูปโภคค้างจ่ายสัมพันธ์กับค่าสาธารณูปโภค</t>
  </si>
  <si>
    <t>9</t>
  </si>
  <si>
    <t>9.1</t>
  </si>
  <si>
    <t>ต้องบันทึกส่วนปรับลดค่าแรงตามการหักเงินเดือน OP จาก สปสช. 100%</t>
  </si>
  <si>
    <t>9.2</t>
  </si>
  <si>
    <t>มีการบันทึกส่วนปรับลดค่าแรง IP จาก สปสช. (รับโอนเงินค่าบริการทางการแพทย์ UC-IP ตาม Statement รายเดือน โดยมีการหักส่วนปรับลดค่าแรง)</t>
  </si>
  <si>
    <t>9.3</t>
  </si>
  <si>
    <t xml:space="preserve">มีการบันทึกส่วนปรับลดค่าแรงตามการหักเงินเดือน PP จาก สปสช. 100% </t>
  </si>
  <si>
    <t>9.4</t>
  </si>
  <si>
    <t>มีการบันทึกวัสดุคงเหลือตามนโยบายบัญชีสำนักงานปลัดกระทรวงสาธารณสุขทุกเดือน (ดูจากการบันทึกวัสดุใช้ไป ต้องมีการบันทึกใข้ไปทุกตัว)</t>
  </si>
  <si>
    <t>9.5</t>
  </si>
  <si>
    <t>ค่าสุทธิไม่ผิดด้าน(ยอดคงเหลือสุทธิเป็นไปตามดุลทางการบัญชี ยกเว้นในกลุ่มบัญชี contra )</t>
  </si>
  <si>
    <t>9.6</t>
  </si>
  <si>
    <t>ทุน-ตั้งต้น ต้องไม่มีการเปลี่ยนแปลง  (ไม่ เพิ่ม - ลด )</t>
  </si>
  <si>
    <t>9.7</t>
  </si>
  <si>
    <t>ทุนของหน่วยงาน ต้องไม่มีการเปลี่ยนแปลง  (ไม่ เพิ่ม - ลด )</t>
  </si>
  <si>
    <t>9.8</t>
  </si>
  <si>
    <t>รายได้ค่าธรรมเนียม UC  รายได้ค่าธรรมเนียม 30 บาท ต้องหารจำนวนคนลงตัว (ไม่มีทศนิยม)</t>
  </si>
  <si>
    <t>10</t>
  </si>
  <si>
    <t>10.1</t>
  </si>
  <si>
    <t>เงินฝากธนาคาร - นอกงบประมาณที่มีวัตถุประสงค์เฉพาะ ออมทรัพย์ (เงินบริจาค) (1.ยอดคงเหลือจะไม่เพิ่มขึ้น 2.หากมียอดคงเหลือจะต้องเปรียบเทียบกับ รายได้จากเงินบริจาครอการรับรู้ (ต้องเป็นเงินบริจาคที่ได้รับก่อน 1 ต.ค.63))</t>
  </si>
  <si>
    <t>10.2</t>
  </si>
  <si>
    <t>ยา (ยอดเงินคงเหลือต้องไม่เท่ากับ "ศูนย์")</t>
  </si>
  <si>
    <t>10.3</t>
  </si>
  <si>
    <t>วัสดุเภสัชกรรม (ยอดเงินคงเหลือต้องไม่เท่ากับ "ศูนย์")</t>
  </si>
  <si>
    <t>10.4</t>
  </si>
  <si>
    <t>วัสดุการแพทย์ทั่วไป (ยอดเงินคงเหลือต้องไม่เท่ากับ "ศูนย์")</t>
  </si>
  <si>
    <t>10.5</t>
  </si>
  <si>
    <t>วัสดุวิทยาศาสตร์และการแพทย์ (ยอดเงินคงเหลือต้องไม่เท่ากับ "ศูนย์")</t>
  </si>
  <si>
    <t>10.6</t>
  </si>
  <si>
    <t>วัสดุทันตกรรม (ยอดเงินคงเหลือต้องไม่เท่ากับ "ศูนย์")</t>
  </si>
  <si>
    <t>10.7</t>
  </si>
  <si>
    <t>วัสดุสำนักงาน (ยอดเงินคงเหลือต้องไม่เท่ากับ "ศูนย์")</t>
  </si>
  <si>
    <t>10.8</t>
  </si>
  <si>
    <t>วัสดุงานบ้านงานครัว (ยอดเงินคงเหลือต้องไม่เท่ากับ "ศูนย์")</t>
  </si>
  <si>
    <t>10.9</t>
  </si>
  <si>
    <t>รายได้จากเงินบริจาครอการรับรู้ (ยอดเงินคงเหลือต้องไม่เท่ากับ "ศูนย์")</t>
  </si>
  <si>
    <t>10.10</t>
  </si>
  <si>
    <t>รายได้อื่นรอการรับรู้ (ยอดเงินคงเหลือต้องไม่เท่ากับ "ศูนย์")</t>
  </si>
  <si>
    <t>10.11</t>
  </si>
  <si>
    <t>รายได้ค่ารักษาสิทธิ SSS	หัก บัญชีส่วนต่างที่ สูง ต้องมากกว่าศูนย์</t>
  </si>
  <si>
    <t>10.12</t>
  </si>
  <si>
    <t>รายได้ค่ารักษาสิทธิ CSMBS  หัก บัญชีส่วนต่างที่ สูง ต้องมากกว่าศูนย์</t>
  </si>
  <si>
    <t>10.13</t>
  </si>
  <si>
    <t xml:space="preserve">รายได้ค่ารักษาสิทธิ UC  หัก บัญชีส่วนต่างที่ สูง ต้องมากกว่าศูนย์    </t>
  </si>
  <si>
    <t xml:space="preserve">รวมคะแนนที่ได้ทั้งหมด </t>
  </si>
  <si>
    <t>คะแนน</t>
  </si>
  <si>
    <t>เกณฑ์การตรวจสอบงบทดลอง Mapping Electronic เขต 8</t>
  </si>
  <si>
    <t>การตรวจสอบความสัมพันธ์เรื่องกระทบยอดของรายการบัญชีเงินฝากธนาคารและการบันทึกบัญชีเงินงบประมาณ</t>
  </si>
  <si>
    <t>การปรับปรุงลูกหนี้ค่ารักษาพยาบาล ณ วันสิ้นเดือน</t>
  </si>
  <si>
    <t>การตั้งค่าเผื่อหนี้สงสัยจะสูญ และค่าเผื่อหนี้สงสัยจะสูญกับหนี้สงสัยจะสูญ และหนี้สูญ</t>
  </si>
  <si>
    <t>จับคู่ความสัมพันธ์ลูกหนี้ค่ารักษาพยาบาล - รายได้ค่ารักษาพยาบาล ระหว่างเดือน</t>
  </si>
  <si>
    <t xml:space="preserve">ความสัมพันธ์ของสินทรัพย์ถาวรกับค่าเสื่อมราคาสะสม	ค่าเสื่อมราคาสะสมน้อยกว่าสินทรัพย์ 
      (สินทรัพย์สุทธิต้อง ไม่ติดลบ) และค่าเสื่อมราคาต้องสัมพันธ์กับประเภทสินทรัพย์  </t>
  </si>
  <si>
    <t xml:space="preserve">จับคู่บัญชีค่าเสื่อมราคาสะสม และค่าเสื่อมราคา ระหว่างเดือน จะต้องเท่ากัน  </t>
  </si>
  <si>
    <t>จับคู่ความสัมพันธ์บัญชีวัสดุกับบัญชีเจ้าหนี้ระหว่างเดือน</t>
  </si>
  <si>
    <t>การตรวจสอบการบันทึกบัญชีค่าแรง , ตรวจสอบดุลบัญชี , ตรวจสอบบัญชีทุน</t>
  </si>
  <si>
    <t>บัญชีวัสดุคงเหลือ รายได้ค่ารักษาพยาบาลสุทธิ</t>
  </si>
  <si>
    <t>ข้อ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</si>
</sst>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1" formatCode="0.0"/>
  </numFmts>
  <fonts count="6" x14ac:knownFonts="1"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.5"/>
      <color theme="1"/>
      <name val="TH SarabunPSK"/>
      <family val="2"/>
    </font>
    <font>
      <b/>
      <sz val="22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3" borderId="0" xfId="0" applyFont="1" applyFill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center" vertical="top" wrapText="1"/>
    </xf>
    <xf numFmtId="1" fontId="1" fillId="5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/>
    </xf>
    <xf numFmtId="0" fontId="1" fillId="3" borderId="1" xfId="0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6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right" vertical="center" wrapText="1"/>
    </xf>
    <xf numFmtId="191" fontId="1" fillId="7" borderId="1" xfId="0" applyNumberFormat="1" applyFont="1" applyFill="1" applyBorder="1" applyAlignment="1">
      <alignment horizontal="center" vertical="center" wrapText="1"/>
    </xf>
    <xf numFmtId="191" fontId="1" fillId="6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</cellXfs>
  <cellStyles count="1">
    <cellStyle name="ปกติ" xfId="0" builtinId="0"/>
  </cellStyles>
  <dxfs count="2">
    <dxf>
      <fill>
        <patternFill>
          <bgColor theme="5" tint="0.79998168889431442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605;&#3634;&#3619;&#3634;&#3591;&#3605;&#3619;&#3623;&#3592;&#3591;&#3610;&#3607;&#3604;&#3621;&#3629;&#3591;%20&#3648;&#3604;&#3639;&#3629;&#3609;%20&#3648;&#3617;.&#3618;.%202569%20&#3648;&#3586;&#3605;%208%20%20(&#3650;&#3604;&#3618;%20Mapping%20Electronic%20&#3648;&#3586;&#3605;%208).xlsx" TargetMode="External"/><Relationship Id="rId2" Type="http://schemas.openxmlformats.org/officeDocument/2006/relationships/externalLinkPath" Target="file:///D:\&#3626;&#3591;&#3585;&#3619;&#3634;&#3609;&#3605;&#3660;\&#3591;&#3634;&#3609;%20&#3626;&#3609;&#3591;.&#3648;&#3586;&#3605;&#3626;&#3640;&#3586;&#3616;&#3634;&#3614;&#3607;&#3637;&#3656;%208\&#3591;&#3634;&#3609;&#3610;&#3633;&#3597;&#3594;&#3637;%20&#3648;&#3619;&#3636;&#3656;&#3617;&#3607;&#3635;%20&#3648;&#3617;.&#3618;.2568\&#3585;&#3634;&#3619;&#3592;&#3633;&#3604;&#3607;&#3635;&#3588;&#3641;&#3656;&#3617;&#3639;&#3629;&#3610;&#3633;&#3597;&#3594;&#3637;\&#3648;&#3629;&#3585;&#3626;&#3634;&#3619;&#3611;&#3619;&#3632;&#3585;&#3629;&#3610;&#3585;&#3634;&#3619;&#3629;&#3610;&#3619;&#3617;&#3631;\&#3605;&#3634;&#3619;&#3634;&#3591;&#3605;&#3619;&#3623;&#3592;&#3591;&#3610;&#3607;&#3604;&#3621;&#3629;&#3591;%20&#3648;&#3604;&#3639;&#3629;&#3609;%20&#3648;&#3617;.&#3618;.%202569%20&#3648;&#3586;&#3605;%208%20%20(&#3650;&#3604;&#3618;%20Mapping%20Electronic%20&#3648;&#3586;&#3605;%208).xlsx" TargetMode="External"/><Relationship Id="rId1" Type="http://schemas.openxmlformats.org/officeDocument/2006/relationships/externalLinkPath" Target="/&#3626;&#3591;&#3585;&#3619;&#3634;&#3609;&#3605;&#3660;/&#3591;&#3634;&#3609;%20&#3626;&#3609;&#3591;.&#3648;&#3586;&#3605;&#3626;&#3640;&#3586;&#3616;&#3634;&#3614;&#3607;&#3637;&#3656;%208/&#3591;&#3634;&#3609;&#3610;&#3633;&#3597;&#3594;&#3637;%20&#3648;&#3619;&#3636;&#3656;&#3617;&#3607;&#3635;%20&#3648;&#3617;.&#3618;.2568/&#3585;&#3634;&#3619;&#3592;&#3633;&#3604;&#3607;&#3635;&#3588;&#3641;&#3656;&#3617;&#3639;&#3629;&#3610;&#3633;&#3597;&#3594;&#3637;/&#3648;&#3629;&#3585;&#3626;&#3634;&#3619;&#3611;&#3619;&#3632;&#3585;&#3629;&#3610;&#3585;&#3634;&#3619;&#3629;&#3610;&#3619;&#3617;&#3631;/&#3605;&#3634;&#3619;&#3634;&#3591;&#3605;&#3619;&#3623;&#3592;&#3591;&#3610;&#3607;&#3604;&#3621;&#3629;&#3591;%20&#3648;&#3604;&#3639;&#3629;&#3609;%20&#3648;&#3617;.&#3618;.%202569%20&#3648;&#3586;&#3605;%208%20%20(&#3650;&#3604;&#3618;%20Mapping%20Electronic%20&#3648;&#3586;&#3605;%20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D_IT\&#3600;&#3634;&#3609;&#3586;&#3657;&#3629;&#3617;&#3641;&#3621;&#3585;&#3621;&#3634;&#3591;\&#3586;&#3657;&#3629;&#3617;&#3641;&#3621;&#3619;&#3627;&#3633;&#3626;&#3627;&#3621;&#3633;&#3585;_&#3611;&#3637;2545-55\&#3619;&#3627;&#3633;&#3626;&#3627;&#3621;&#3633;&#3585;5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_DriveD_IT\1&#3600;&#3634;&#3609;&#3586;&#3657;&#3629;&#3617;&#3641;&#3621;&#3585;&#3621;&#3634;&#3591;\&#3586;&#3657;&#3629;&#3617;&#3641;&#3621;&#3607;&#3635;&#3648;&#3609;&#3637;&#3618;&#3610;&#3626;&#3606;&#3634;&#3609;&#3610;&#3619;&#3636;&#3585;&#3634;&#3619;_&#3611;&#3637;2551-59\&#3648;&#3605;&#3619;&#3637;&#3618;&#3617;&#3586;&#3657;&#3629;&#3617;&#3641;&#3621;&#3619;&#3614;&#3611;&#3637;2560_18&#3605;&#3588;59\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\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GC_V1"/>
      <sheetName val="RGC_List"/>
      <sheetName val="Risk  Scoring"/>
      <sheetName val="อัตราส่วน"/>
      <sheetName val="Pivot"/>
      <sheetName val="วางค่า BSNet"/>
      <sheetName val="วางค่า 5 ช่อง"/>
      <sheetName val="งบทดลองเบื้องต้น"/>
      <sheetName val="Sheet4 (2)"/>
      <sheetName val="Sheet4"/>
      <sheetName val="Sheet2"/>
      <sheetName val="Sheet1"/>
      <sheetName val="ต้นงวด 6700"/>
      <sheetName val="แยกหน่วย"/>
      <sheetName val="สรุปคะแนน"/>
      <sheetName val="สรุปคะแนน (วางค่าและแปลงตัวเลข)"/>
      <sheetName val="สรุปประเด็นตรวจ"/>
      <sheetName val="Grade"/>
      <sheetName val="Sheet3"/>
      <sheetName val="9.5ดุลบัญชี"/>
      <sheetName val="1.Mapping ยอดบัญชี"/>
      <sheetName val="1.กระทบยอดบัญชี"/>
      <sheetName val="2.ลูกหนี้เป็นศูนย์ส่วนต่างฯ"/>
      <sheetName val="3.ตั้งค่าเผื่อหนี้สงสัยจะสูญ"/>
      <sheetName val="3.15 ตัดหนี้สูญ"/>
      <sheetName val="4.จับคู่ลูกหนี้-รายได้"/>
      <sheetName val="5.สินทรัพย์ถาวร-ค่าเสื่อมสะสม"/>
      <sheetName val="6.จับคู่ค่าเสื่อมราคา"/>
      <sheetName val="7.บัญชีพัก"/>
      <sheetName val="งบทดลอง ณ 30 กย. 63"/>
      <sheetName val="8.ตั้งเจ้าหนี้"/>
      <sheetName val="9.ค่าแรง  ทุน "/>
      <sheetName val="10.วัสดุคงเหลือ"/>
      <sheetName val="แจ้งยอดหลังปรับ"/>
      <sheetName val="ข้อสังเกต  BSNet"/>
      <sheetName val="ข้อสังเกต Dr Cr"/>
      <sheetName val="ค่าแรงสะสม 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81AF-C72F-4E46-8E89-11521CCA1FD6}">
  <sheetPr>
    <tabColor rgb="FFFFFF00"/>
  </sheetPr>
  <dimension ref="A1:D236"/>
  <sheetViews>
    <sheetView tabSelected="1" zoomScale="98" zoomScaleNormal="98" workbookViewId="0">
      <pane xSplit="3" ySplit="1" topLeftCell="D2" activePane="bottomRight" state="frozen"/>
      <selection activeCell="C52" sqref="C52"/>
      <selection pane="topRight" activeCell="C52" sqref="C52"/>
      <selection pane="bottomLeft" activeCell="C52" sqref="C52"/>
      <selection pane="bottomRight" activeCell="I3" sqref="I3"/>
    </sheetView>
  </sheetViews>
  <sheetFormatPr defaultColWidth="8.59765625" defaultRowHeight="21" x14ac:dyDescent="0.6"/>
  <cols>
    <col min="1" max="1" width="7.296875" style="1" customWidth="1"/>
    <col min="2" max="2" width="84.8984375" style="2" customWidth="1"/>
    <col min="3" max="3" width="12.8984375" style="3" customWidth="1"/>
    <col min="4" max="16384" width="8.59765625" style="3"/>
  </cols>
  <sheetData>
    <row r="1" spans="1:4" ht="33.6" x14ac:dyDescent="0.95">
      <c r="A1" s="33" t="s">
        <v>411</v>
      </c>
      <c r="B1" s="34" t="s">
        <v>401</v>
      </c>
      <c r="C1" s="33" t="s">
        <v>400</v>
      </c>
    </row>
    <row r="2" spans="1:4" ht="49.2" x14ac:dyDescent="0.6">
      <c r="A2" s="4" t="s">
        <v>0</v>
      </c>
      <c r="B2" s="5" t="s">
        <v>402</v>
      </c>
      <c r="C2" s="6"/>
    </row>
    <row r="3" spans="1:4" ht="123" x14ac:dyDescent="0.6">
      <c r="A3" s="7" t="s">
        <v>1</v>
      </c>
      <c r="B3" s="8" t="s">
        <v>2</v>
      </c>
      <c r="C3" s="9">
        <v>1</v>
      </c>
    </row>
    <row r="4" spans="1:4" ht="123" x14ac:dyDescent="0.6">
      <c r="A4" s="7" t="s">
        <v>3</v>
      </c>
      <c r="B4" s="8" t="s">
        <v>4</v>
      </c>
      <c r="C4" s="9">
        <v>1</v>
      </c>
    </row>
    <row r="5" spans="1:4" ht="98.4" x14ac:dyDescent="0.6">
      <c r="A5" s="7" t="s">
        <v>5</v>
      </c>
      <c r="B5" s="8" t="s">
        <v>6</v>
      </c>
      <c r="C5" s="9">
        <v>1</v>
      </c>
    </row>
    <row r="6" spans="1:4" ht="24.6" x14ac:dyDescent="0.6">
      <c r="A6" s="7" t="s">
        <v>7</v>
      </c>
      <c r="B6" s="8" t="s">
        <v>8</v>
      </c>
      <c r="C6" s="9">
        <v>1</v>
      </c>
    </row>
    <row r="7" spans="1:4" ht="24.6" x14ac:dyDescent="0.6">
      <c r="A7" s="7" t="s">
        <v>9</v>
      </c>
      <c r="B7" s="8" t="s">
        <v>10</v>
      </c>
      <c r="C7" s="9">
        <v>1</v>
      </c>
    </row>
    <row r="8" spans="1:4" ht="73.8" x14ac:dyDescent="0.6">
      <c r="A8" s="7" t="s">
        <v>11</v>
      </c>
      <c r="B8" s="8" t="s">
        <v>12</v>
      </c>
      <c r="C8" s="9">
        <v>1</v>
      </c>
    </row>
    <row r="9" spans="1:4" ht="98.4" x14ac:dyDescent="0.6">
      <c r="A9" s="7" t="s">
        <v>13</v>
      </c>
      <c r="B9" s="8" t="s">
        <v>14</v>
      </c>
      <c r="C9" s="10">
        <v>1</v>
      </c>
    </row>
    <row r="10" spans="1:4" ht="73.8" x14ac:dyDescent="0.6">
      <c r="A10" s="7" t="s">
        <v>15</v>
      </c>
      <c r="B10" s="11" t="s">
        <v>16</v>
      </c>
      <c r="C10" s="10">
        <v>1</v>
      </c>
    </row>
    <row r="11" spans="1:4" ht="24.6" x14ac:dyDescent="0.6">
      <c r="A11" s="7" t="s">
        <v>17</v>
      </c>
      <c r="B11" s="11" t="s">
        <v>18</v>
      </c>
      <c r="C11" s="10">
        <v>1</v>
      </c>
    </row>
    <row r="12" spans="1:4" ht="24.6" x14ac:dyDescent="0.6">
      <c r="A12" s="12"/>
      <c r="B12" s="13" t="s">
        <v>19</v>
      </c>
      <c r="C12" s="14">
        <v>9</v>
      </c>
    </row>
    <row r="13" spans="1:4" ht="24.6" x14ac:dyDescent="0.6">
      <c r="A13" s="12"/>
      <c r="B13" s="15" t="s">
        <v>20</v>
      </c>
      <c r="C13" s="16">
        <f>+C12*D13</f>
        <v>45</v>
      </c>
      <c r="D13" s="3">
        <v>5</v>
      </c>
    </row>
    <row r="14" spans="1:4" ht="24.6" x14ac:dyDescent="0.6">
      <c r="A14" s="12"/>
      <c r="B14" s="17" t="s">
        <v>21</v>
      </c>
      <c r="C14" s="18">
        <v>45</v>
      </c>
    </row>
    <row r="15" spans="1:4" ht="24.6" x14ac:dyDescent="0.6">
      <c r="A15" s="4" t="s">
        <v>22</v>
      </c>
      <c r="B15" s="5" t="s">
        <v>403</v>
      </c>
      <c r="C15" s="19"/>
    </row>
    <row r="16" spans="1:4" ht="24.6" x14ac:dyDescent="0.6">
      <c r="A16" s="7" t="s">
        <v>23</v>
      </c>
      <c r="B16" s="8" t="s">
        <v>24</v>
      </c>
      <c r="C16" s="9">
        <v>1</v>
      </c>
    </row>
    <row r="17" spans="1:4" ht="49.2" x14ac:dyDescent="0.6">
      <c r="A17" s="7" t="s">
        <v>25</v>
      </c>
      <c r="B17" s="8" t="s">
        <v>26</v>
      </c>
      <c r="C17" s="9">
        <v>1</v>
      </c>
    </row>
    <row r="18" spans="1:4" ht="24.6" x14ac:dyDescent="0.6">
      <c r="A18" s="7" t="s">
        <v>27</v>
      </c>
      <c r="B18" s="8" t="s">
        <v>28</v>
      </c>
      <c r="C18" s="9">
        <v>1</v>
      </c>
    </row>
    <row r="19" spans="1:4" ht="49.2" x14ac:dyDescent="0.6">
      <c r="A19" s="7" t="s">
        <v>29</v>
      </c>
      <c r="B19" s="8" t="s">
        <v>30</v>
      </c>
      <c r="C19" s="9">
        <v>1</v>
      </c>
    </row>
    <row r="20" spans="1:4" ht="24.6" x14ac:dyDescent="0.6">
      <c r="A20" s="7" t="s">
        <v>31</v>
      </c>
      <c r="B20" s="8" t="s">
        <v>32</v>
      </c>
      <c r="C20" s="9">
        <v>1</v>
      </c>
    </row>
    <row r="21" spans="1:4" ht="24.6" x14ac:dyDescent="0.6">
      <c r="A21" s="7" t="s">
        <v>33</v>
      </c>
      <c r="B21" s="8" t="s">
        <v>34</v>
      </c>
      <c r="C21" s="20">
        <v>1</v>
      </c>
    </row>
    <row r="22" spans="1:4" ht="49.2" x14ac:dyDescent="0.6">
      <c r="A22" s="7" t="s">
        <v>35</v>
      </c>
      <c r="B22" s="8" t="s">
        <v>36</v>
      </c>
      <c r="C22" s="20">
        <v>1</v>
      </c>
    </row>
    <row r="23" spans="1:4" ht="46.8" x14ac:dyDescent="0.6">
      <c r="A23" s="7" t="s">
        <v>37</v>
      </c>
      <c r="B23" s="21" t="s">
        <v>38</v>
      </c>
      <c r="C23" s="20">
        <v>1</v>
      </c>
    </row>
    <row r="24" spans="1:4" ht="24.6" x14ac:dyDescent="0.6">
      <c r="A24" s="12"/>
      <c r="B24" s="13" t="s">
        <v>19</v>
      </c>
      <c r="C24" s="14">
        <v>8</v>
      </c>
    </row>
    <row r="25" spans="1:4" ht="24.6" x14ac:dyDescent="0.6">
      <c r="A25" s="12"/>
      <c r="B25" s="15" t="s">
        <v>20</v>
      </c>
      <c r="C25" s="16">
        <f>+C24*D25</f>
        <v>24</v>
      </c>
      <c r="D25" s="3">
        <v>3</v>
      </c>
    </row>
    <row r="26" spans="1:4" ht="24.6" x14ac:dyDescent="0.6">
      <c r="A26" s="12"/>
      <c r="B26" s="17" t="s">
        <v>21</v>
      </c>
      <c r="C26" s="18">
        <v>24</v>
      </c>
    </row>
    <row r="27" spans="1:4" ht="24.6" x14ac:dyDescent="0.6">
      <c r="A27" s="4" t="s">
        <v>39</v>
      </c>
      <c r="B27" s="5" t="s">
        <v>404</v>
      </c>
      <c r="C27" s="19"/>
    </row>
    <row r="28" spans="1:4" ht="24.6" x14ac:dyDescent="0.6">
      <c r="A28" s="7" t="s">
        <v>40</v>
      </c>
      <c r="B28" s="8" t="s">
        <v>41</v>
      </c>
      <c r="C28" s="20">
        <v>1</v>
      </c>
    </row>
    <row r="29" spans="1:4" ht="24.6" x14ac:dyDescent="0.6">
      <c r="A29" s="7" t="s">
        <v>42</v>
      </c>
      <c r="B29" s="8" t="s">
        <v>43</v>
      </c>
      <c r="C29" s="20">
        <v>1</v>
      </c>
    </row>
    <row r="30" spans="1:4" ht="24.6" x14ac:dyDescent="0.6">
      <c r="A30" s="7" t="s">
        <v>44</v>
      </c>
      <c r="B30" s="8" t="s">
        <v>45</v>
      </c>
      <c r="C30" s="20">
        <v>1</v>
      </c>
    </row>
    <row r="31" spans="1:4" ht="24.6" x14ac:dyDescent="0.6">
      <c r="A31" s="7" t="s">
        <v>46</v>
      </c>
      <c r="B31" s="8" t="s">
        <v>47</v>
      </c>
      <c r="C31" s="20">
        <v>1</v>
      </c>
    </row>
    <row r="32" spans="1:4" ht="24.6" x14ac:dyDescent="0.6">
      <c r="A32" s="7" t="s">
        <v>48</v>
      </c>
      <c r="B32" s="8" t="s">
        <v>49</v>
      </c>
      <c r="C32" s="20">
        <v>1</v>
      </c>
    </row>
    <row r="33" spans="1:3" ht="24.6" x14ac:dyDescent="0.6">
      <c r="A33" s="7" t="s">
        <v>50</v>
      </c>
      <c r="B33" s="8" t="s">
        <v>51</v>
      </c>
      <c r="C33" s="20">
        <v>1</v>
      </c>
    </row>
    <row r="34" spans="1:3" ht="24.6" x14ac:dyDescent="0.6">
      <c r="A34" s="7" t="s">
        <v>52</v>
      </c>
      <c r="B34" s="8" t="s">
        <v>53</v>
      </c>
      <c r="C34" s="20">
        <v>1</v>
      </c>
    </row>
    <row r="35" spans="1:3" ht="24.6" x14ac:dyDescent="0.6">
      <c r="A35" s="7" t="s">
        <v>54</v>
      </c>
      <c r="B35" s="8" t="s">
        <v>55</v>
      </c>
      <c r="C35" s="20">
        <v>1</v>
      </c>
    </row>
    <row r="36" spans="1:3" ht="24.6" x14ac:dyDescent="0.6">
      <c r="A36" s="7" t="s">
        <v>56</v>
      </c>
      <c r="B36" s="8" t="s">
        <v>57</v>
      </c>
      <c r="C36" s="20">
        <v>1</v>
      </c>
    </row>
    <row r="37" spans="1:3" ht="24.6" x14ac:dyDescent="0.6">
      <c r="A37" s="7" t="s">
        <v>58</v>
      </c>
      <c r="B37" s="8" t="s">
        <v>59</v>
      </c>
      <c r="C37" s="20">
        <v>1</v>
      </c>
    </row>
    <row r="38" spans="1:3" ht="24.6" x14ac:dyDescent="0.6">
      <c r="A38" s="7" t="s">
        <v>60</v>
      </c>
      <c r="B38" s="8" t="s">
        <v>61</v>
      </c>
      <c r="C38" s="20">
        <v>1</v>
      </c>
    </row>
    <row r="39" spans="1:3" ht="24.6" x14ac:dyDescent="0.6">
      <c r="A39" s="7" t="s">
        <v>62</v>
      </c>
      <c r="B39" s="8" t="s">
        <v>63</v>
      </c>
      <c r="C39" s="20">
        <v>1</v>
      </c>
    </row>
    <row r="40" spans="1:3" ht="24.6" x14ac:dyDescent="0.6">
      <c r="A40" s="7" t="s">
        <v>64</v>
      </c>
      <c r="B40" s="8" t="s">
        <v>65</v>
      </c>
      <c r="C40" s="20">
        <v>1</v>
      </c>
    </row>
    <row r="41" spans="1:3" ht="24.6" x14ac:dyDescent="0.6">
      <c r="A41" s="7" t="s">
        <v>66</v>
      </c>
      <c r="B41" s="8" t="s">
        <v>67</v>
      </c>
      <c r="C41" s="20">
        <v>1</v>
      </c>
    </row>
    <row r="42" spans="1:3" ht="24.6" x14ac:dyDescent="0.6">
      <c r="A42" s="7" t="s">
        <v>68</v>
      </c>
      <c r="B42" s="8" t="s">
        <v>69</v>
      </c>
      <c r="C42" s="20">
        <v>1</v>
      </c>
    </row>
    <row r="43" spans="1:3" ht="24.6" x14ac:dyDescent="0.6">
      <c r="A43" s="7" t="s">
        <v>70</v>
      </c>
      <c r="B43" s="8" t="s">
        <v>71</v>
      </c>
      <c r="C43" s="20">
        <v>1</v>
      </c>
    </row>
    <row r="44" spans="1:3" ht="24.6" x14ac:dyDescent="0.6">
      <c r="A44" s="7" t="s">
        <v>72</v>
      </c>
      <c r="B44" s="8" t="s">
        <v>73</v>
      </c>
      <c r="C44" s="20">
        <v>1</v>
      </c>
    </row>
    <row r="45" spans="1:3" ht="24.6" x14ac:dyDescent="0.6">
      <c r="A45" s="7" t="s">
        <v>74</v>
      </c>
      <c r="B45" s="8" t="s">
        <v>75</v>
      </c>
      <c r="C45" s="20">
        <v>1</v>
      </c>
    </row>
    <row r="46" spans="1:3" ht="24.6" x14ac:dyDescent="0.6">
      <c r="A46" s="7" t="s">
        <v>76</v>
      </c>
      <c r="B46" s="8" t="s">
        <v>77</v>
      </c>
      <c r="C46" s="20">
        <v>1</v>
      </c>
    </row>
    <row r="47" spans="1:3" ht="24.6" x14ac:dyDescent="0.6">
      <c r="A47" s="7" t="s">
        <v>78</v>
      </c>
      <c r="B47" s="8" t="s">
        <v>79</v>
      </c>
      <c r="C47" s="20">
        <v>1</v>
      </c>
    </row>
    <row r="48" spans="1:3" ht="24.6" x14ac:dyDescent="0.6">
      <c r="A48" s="7" t="s">
        <v>80</v>
      </c>
      <c r="B48" s="8" t="s">
        <v>81</v>
      </c>
      <c r="C48" s="20">
        <v>1</v>
      </c>
    </row>
    <row r="49" spans="1:4" ht="24.6" x14ac:dyDescent="0.6">
      <c r="A49" s="7" t="s">
        <v>82</v>
      </c>
      <c r="B49" s="8" t="s">
        <v>83</v>
      </c>
      <c r="C49" s="20">
        <v>1</v>
      </c>
    </row>
    <row r="50" spans="1:4" ht="24.6" x14ac:dyDescent="0.6">
      <c r="A50" s="12"/>
      <c r="B50" s="13" t="s">
        <v>19</v>
      </c>
      <c r="C50" s="14">
        <v>22</v>
      </c>
    </row>
    <row r="51" spans="1:4" ht="24.6" x14ac:dyDescent="0.6">
      <c r="A51" s="12"/>
      <c r="B51" s="15" t="s">
        <v>20</v>
      </c>
      <c r="C51" s="16">
        <v>22</v>
      </c>
      <c r="D51" s="3">
        <v>1</v>
      </c>
    </row>
    <row r="52" spans="1:4" ht="24.6" x14ac:dyDescent="0.6">
      <c r="A52" s="12"/>
      <c r="B52" s="17" t="s">
        <v>21</v>
      </c>
      <c r="C52" s="18">
        <v>22</v>
      </c>
    </row>
    <row r="53" spans="1:4" ht="24.6" x14ac:dyDescent="0.6">
      <c r="A53" s="4" t="s">
        <v>84</v>
      </c>
      <c r="B53" s="5" t="s">
        <v>405</v>
      </c>
      <c r="C53" s="19"/>
    </row>
    <row r="54" spans="1:4" ht="24.6" x14ac:dyDescent="0.6">
      <c r="A54" s="7" t="s">
        <v>85</v>
      </c>
      <c r="B54" s="8" t="s">
        <v>86</v>
      </c>
      <c r="C54" s="20">
        <v>1</v>
      </c>
    </row>
    <row r="55" spans="1:4" ht="24.6" x14ac:dyDescent="0.6">
      <c r="A55" s="7" t="s">
        <v>87</v>
      </c>
      <c r="B55" s="8" t="s">
        <v>88</v>
      </c>
      <c r="C55" s="9">
        <v>1</v>
      </c>
    </row>
    <row r="56" spans="1:4" ht="24.6" x14ac:dyDescent="0.6">
      <c r="A56" s="7" t="s">
        <v>89</v>
      </c>
      <c r="B56" s="8" t="s">
        <v>90</v>
      </c>
      <c r="C56" s="9">
        <v>1</v>
      </c>
    </row>
    <row r="57" spans="1:4" ht="24.6" x14ac:dyDescent="0.6">
      <c r="A57" s="7" t="s">
        <v>91</v>
      </c>
      <c r="B57" s="8" t="s">
        <v>92</v>
      </c>
      <c r="C57" s="9">
        <v>1</v>
      </c>
    </row>
    <row r="58" spans="1:4" ht="24.6" x14ac:dyDescent="0.6">
      <c r="A58" s="7" t="s">
        <v>93</v>
      </c>
      <c r="B58" s="8" t="s">
        <v>94</v>
      </c>
      <c r="C58" s="9">
        <v>1</v>
      </c>
    </row>
    <row r="59" spans="1:4" ht="24.6" x14ac:dyDescent="0.6">
      <c r="A59" s="7" t="s">
        <v>95</v>
      </c>
      <c r="B59" s="8" t="s">
        <v>96</v>
      </c>
      <c r="C59" s="9">
        <v>1</v>
      </c>
    </row>
    <row r="60" spans="1:4" ht="24.6" x14ac:dyDescent="0.6">
      <c r="A60" s="7" t="s">
        <v>97</v>
      </c>
      <c r="B60" s="8" t="s">
        <v>98</v>
      </c>
      <c r="C60" s="9">
        <v>1</v>
      </c>
    </row>
    <row r="61" spans="1:4" ht="24.6" x14ac:dyDescent="0.6">
      <c r="A61" s="7" t="s">
        <v>99</v>
      </c>
      <c r="B61" s="8" t="s">
        <v>100</v>
      </c>
      <c r="C61" s="9">
        <v>1</v>
      </c>
    </row>
    <row r="62" spans="1:4" ht="24.6" x14ac:dyDescent="0.6">
      <c r="A62" s="7" t="s">
        <v>101</v>
      </c>
      <c r="B62" s="8" t="s">
        <v>102</v>
      </c>
      <c r="C62" s="9">
        <v>1</v>
      </c>
    </row>
    <row r="63" spans="1:4" ht="24.6" x14ac:dyDescent="0.6">
      <c r="A63" s="7" t="s">
        <v>103</v>
      </c>
      <c r="B63" s="8" t="s">
        <v>104</v>
      </c>
      <c r="C63" s="9">
        <v>1</v>
      </c>
    </row>
    <row r="64" spans="1:4" ht="49.2" x14ac:dyDescent="0.6">
      <c r="A64" s="7" t="s">
        <v>105</v>
      </c>
      <c r="B64" s="8" t="s">
        <v>106</v>
      </c>
      <c r="C64" s="9">
        <v>1</v>
      </c>
    </row>
    <row r="65" spans="1:3" ht="24.6" x14ac:dyDescent="0.6">
      <c r="A65" s="7" t="s">
        <v>107</v>
      </c>
      <c r="B65" s="8" t="s">
        <v>108</v>
      </c>
      <c r="C65" s="9">
        <v>1</v>
      </c>
    </row>
    <row r="66" spans="1:3" ht="24.6" x14ac:dyDescent="0.6">
      <c r="A66" s="7" t="s">
        <v>109</v>
      </c>
      <c r="B66" s="8" t="s">
        <v>110</v>
      </c>
      <c r="C66" s="9">
        <v>1</v>
      </c>
    </row>
    <row r="67" spans="1:3" ht="24.6" x14ac:dyDescent="0.6">
      <c r="A67" s="7" t="s">
        <v>111</v>
      </c>
      <c r="B67" s="8" t="s">
        <v>112</v>
      </c>
      <c r="C67" s="9">
        <v>1</v>
      </c>
    </row>
    <row r="68" spans="1:3" ht="24.6" x14ac:dyDescent="0.6">
      <c r="A68" s="7" t="s">
        <v>113</v>
      </c>
      <c r="B68" s="8" t="s">
        <v>114</v>
      </c>
      <c r="C68" s="9">
        <v>1</v>
      </c>
    </row>
    <row r="69" spans="1:3" ht="24.6" x14ac:dyDescent="0.6">
      <c r="A69" s="7" t="s">
        <v>115</v>
      </c>
      <c r="B69" s="8" t="s">
        <v>116</v>
      </c>
      <c r="C69" s="9">
        <v>1</v>
      </c>
    </row>
    <row r="70" spans="1:3" ht="24.6" x14ac:dyDescent="0.6">
      <c r="A70" s="7" t="s">
        <v>117</v>
      </c>
      <c r="B70" s="8" t="s">
        <v>118</v>
      </c>
      <c r="C70" s="9">
        <v>1</v>
      </c>
    </row>
    <row r="71" spans="1:3" ht="24.6" x14ac:dyDescent="0.6">
      <c r="A71" s="7" t="s">
        <v>119</v>
      </c>
      <c r="B71" s="8" t="s">
        <v>120</v>
      </c>
      <c r="C71" s="9">
        <v>1</v>
      </c>
    </row>
    <row r="72" spans="1:3" ht="24.6" x14ac:dyDescent="0.6">
      <c r="A72" s="7" t="s">
        <v>121</v>
      </c>
      <c r="B72" s="8" t="s">
        <v>122</v>
      </c>
      <c r="C72" s="9">
        <v>1</v>
      </c>
    </row>
    <row r="73" spans="1:3" ht="24.6" x14ac:dyDescent="0.6">
      <c r="A73" s="7" t="s">
        <v>123</v>
      </c>
      <c r="B73" s="8" t="s">
        <v>124</v>
      </c>
      <c r="C73" s="9">
        <v>1</v>
      </c>
    </row>
    <row r="74" spans="1:3" ht="73.8" x14ac:dyDescent="0.6">
      <c r="A74" s="7" t="s">
        <v>125</v>
      </c>
      <c r="B74" s="8" t="s">
        <v>126</v>
      </c>
      <c r="C74" s="9">
        <v>1</v>
      </c>
    </row>
    <row r="75" spans="1:3" ht="73.8" x14ac:dyDescent="0.6">
      <c r="A75" s="7" t="s">
        <v>127</v>
      </c>
      <c r="B75" s="8" t="s">
        <v>128</v>
      </c>
      <c r="C75" s="9">
        <v>1</v>
      </c>
    </row>
    <row r="76" spans="1:3" ht="24.6" x14ac:dyDescent="0.6">
      <c r="A76" s="7" t="s">
        <v>129</v>
      </c>
      <c r="B76" s="8" t="s">
        <v>130</v>
      </c>
      <c r="C76" s="9">
        <v>1</v>
      </c>
    </row>
    <row r="77" spans="1:3" ht="24.6" x14ac:dyDescent="0.6">
      <c r="A77" s="7" t="s">
        <v>131</v>
      </c>
      <c r="B77" s="8" t="s">
        <v>132</v>
      </c>
      <c r="C77" s="9">
        <v>1</v>
      </c>
    </row>
    <row r="78" spans="1:3" ht="24.6" x14ac:dyDescent="0.6">
      <c r="A78" s="7" t="s">
        <v>133</v>
      </c>
      <c r="B78" s="8" t="s">
        <v>134</v>
      </c>
      <c r="C78" s="9">
        <v>1</v>
      </c>
    </row>
    <row r="79" spans="1:3" ht="24.6" x14ac:dyDescent="0.6">
      <c r="A79" s="7" t="s">
        <v>135</v>
      </c>
      <c r="B79" s="8" t="s">
        <v>136</v>
      </c>
      <c r="C79" s="9">
        <v>1</v>
      </c>
    </row>
    <row r="80" spans="1:3" ht="24.6" x14ac:dyDescent="0.6">
      <c r="A80" s="7" t="s">
        <v>137</v>
      </c>
      <c r="B80" s="8" t="s">
        <v>138</v>
      </c>
      <c r="C80" s="9">
        <v>1</v>
      </c>
    </row>
    <row r="81" spans="1:4" ht="24.6" x14ac:dyDescent="0.6">
      <c r="A81" s="7" t="s">
        <v>139</v>
      </c>
      <c r="B81" s="8" t="s">
        <v>140</v>
      </c>
      <c r="C81" s="9">
        <v>1</v>
      </c>
    </row>
    <row r="82" spans="1:4" ht="24.6" x14ac:dyDescent="0.6">
      <c r="A82" s="7" t="s">
        <v>141</v>
      </c>
      <c r="B82" s="8" t="s">
        <v>142</v>
      </c>
      <c r="C82" s="9">
        <v>1</v>
      </c>
    </row>
    <row r="83" spans="1:4" ht="24.6" x14ac:dyDescent="0.6">
      <c r="A83" s="12"/>
      <c r="B83" s="13" t="s">
        <v>19</v>
      </c>
      <c r="C83" s="14">
        <v>29</v>
      </c>
    </row>
    <row r="84" spans="1:4" ht="24.6" x14ac:dyDescent="0.6">
      <c r="A84" s="12"/>
      <c r="B84" s="15" t="s">
        <v>20</v>
      </c>
      <c r="C84" s="16">
        <f>+C83*D84</f>
        <v>14.5</v>
      </c>
      <c r="D84" s="3">
        <v>0.5</v>
      </c>
    </row>
    <row r="85" spans="1:4" ht="24.6" x14ac:dyDescent="0.6">
      <c r="A85" s="12"/>
      <c r="B85" s="17" t="s">
        <v>21</v>
      </c>
      <c r="C85" s="18">
        <v>14.5</v>
      </c>
    </row>
    <row r="86" spans="1:4" ht="49.2" x14ac:dyDescent="0.6">
      <c r="A86" s="4" t="s">
        <v>143</v>
      </c>
      <c r="B86" s="5" t="s">
        <v>406</v>
      </c>
      <c r="C86" s="19"/>
    </row>
    <row r="87" spans="1:4" ht="24.6" x14ac:dyDescent="0.6">
      <c r="A87" s="7" t="s">
        <v>144</v>
      </c>
      <c r="B87" s="8" t="s">
        <v>145</v>
      </c>
      <c r="C87" s="20">
        <v>1</v>
      </c>
    </row>
    <row r="88" spans="1:4" ht="24.6" x14ac:dyDescent="0.6">
      <c r="A88" s="7" t="s">
        <v>146</v>
      </c>
      <c r="B88" s="8" t="s">
        <v>147</v>
      </c>
      <c r="C88" s="9">
        <v>1</v>
      </c>
    </row>
    <row r="89" spans="1:4" ht="24.6" x14ac:dyDescent="0.6">
      <c r="A89" s="7" t="s">
        <v>148</v>
      </c>
      <c r="B89" s="8" t="s">
        <v>149</v>
      </c>
      <c r="C89" s="9">
        <v>1</v>
      </c>
    </row>
    <row r="90" spans="1:4" ht="24.6" x14ac:dyDescent="0.6">
      <c r="A90" s="7" t="s">
        <v>150</v>
      </c>
      <c r="B90" s="8" t="s">
        <v>151</v>
      </c>
      <c r="C90" s="9">
        <v>1</v>
      </c>
    </row>
    <row r="91" spans="1:4" ht="24.6" x14ac:dyDescent="0.6">
      <c r="A91" s="7" t="s">
        <v>152</v>
      </c>
      <c r="B91" s="8" t="s">
        <v>153</v>
      </c>
      <c r="C91" s="9">
        <v>1</v>
      </c>
    </row>
    <row r="92" spans="1:4" ht="24.6" x14ac:dyDescent="0.6">
      <c r="A92" s="7" t="s">
        <v>154</v>
      </c>
      <c r="B92" s="8" t="s">
        <v>155</v>
      </c>
      <c r="C92" s="9">
        <v>1</v>
      </c>
    </row>
    <row r="93" spans="1:4" ht="24.6" x14ac:dyDescent="0.6">
      <c r="A93" s="7" t="s">
        <v>156</v>
      </c>
      <c r="B93" s="8" t="s">
        <v>157</v>
      </c>
      <c r="C93" s="9">
        <v>1</v>
      </c>
    </row>
    <row r="94" spans="1:4" ht="24.6" x14ac:dyDescent="0.6">
      <c r="A94" s="7" t="s">
        <v>158</v>
      </c>
      <c r="B94" s="8" t="s">
        <v>159</v>
      </c>
      <c r="C94" s="9">
        <v>1</v>
      </c>
    </row>
    <row r="95" spans="1:4" ht="24.6" x14ac:dyDescent="0.6">
      <c r="A95" s="7" t="s">
        <v>160</v>
      </c>
      <c r="B95" s="8" t="s">
        <v>161</v>
      </c>
      <c r="C95" s="9">
        <v>1</v>
      </c>
    </row>
    <row r="96" spans="1:4" ht="24.6" x14ac:dyDescent="0.6">
      <c r="A96" s="7" t="s">
        <v>162</v>
      </c>
      <c r="B96" s="8" t="s">
        <v>163</v>
      </c>
      <c r="C96" s="9">
        <v>1</v>
      </c>
    </row>
    <row r="97" spans="1:3" ht="24.6" x14ac:dyDescent="0.6">
      <c r="A97" s="7" t="s">
        <v>164</v>
      </c>
      <c r="B97" s="8" t="s">
        <v>165</v>
      </c>
      <c r="C97" s="9">
        <v>1</v>
      </c>
    </row>
    <row r="98" spans="1:3" ht="24.6" x14ac:dyDescent="0.6">
      <c r="A98" s="7" t="s">
        <v>166</v>
      </c>
      <c r="B98" s="8" t="s">
        <v>167</v>
      </c>
      <c r="C98" s="9">
        <v>1</v>
      </c>
    </row>
    <row r="99" spans="1:3" ht="24.6" x14ac:dyDescent="0.6">
      <c r="A99" s="7" t="s">
        <v>168</v>
      </c>
      <c r="B99" s="8" t="s">
        <v>169</v>
      </c>
      <c r="C99" s="9">
        <v>1</v>
      </c>
    </row>
    <row r="100" spans="1:3" ht="24.6" x14ac:dyDescent="0.6">
      <c r="A100" s="7" t="s">
        <v>170</v>
      </c>
      <c r="B100" s="8" t="s">
        <v>171</v>
      </c>
      <c r="C100" s="9">
        <v>1</v>
      </c>
    </row>
    <row r="101" spans="1:3" ht="24.6" x14ac:dyDescent="0.6">
      <c r="A101" s="7" t="s">
        <v>172</v>
      </c>
      <c r="B101" s="8" t="s">
        <v>173</v>
      </c>
      <c r="C101" s="9">
        <v>1</v>
      </c>
    </row>
    <row r="102" spans="1:3" ht="24.6" x14ac:dyDescent="0.6">
      <c r="A102" s="7" t="s">
        <v>174</v>
      </c>
      <c r="B102" s="8" t="s">
        <v>175</v>
      </c>
      <c r="C102" s="9">
        <v>1</v>
      </c>
    </row>
    <row r="103" spans="1:3" ht="24.6" x14ac:dyDescent="0.6">
      <c r="A103" s="7" t="s">
        <v>176</v>
      </c>
      <c r="B103" s="8" t="s">
        <v>177</v>
      </c>
      <c r="C103" s="9">
        <v>1</v>
      </c>
    </row>
    <row r="104" spans="1:3" ht="24.6" x14ac:dyDescent="0.6">
      <c r="A104" s="7" t="s">
        <v>178</v>
      </c>
      <c r="B104" s="8" t="s">
        <v>179</v>
      </c>
      <c r="C104" s="9">
        <v>1</v>
      </c>
    </row>
    <row r="105" spans="1:3" ht="24.6" x14ac:dyDescent="0.6">
      <c r="A105" s="7" t="s">
        <v>180</v>
      </c>
      <c r="B105" s="8" t="s">
        <v>181</v>
      </c>
      <c r="C105" s="9">
        <v>1</v>
      </c>
    </row>
    <row r="106" spans="1:3" ht="24.6" x14ac:dyDescent="0.6">
      <c r="A106" s="7" t="s">
        <v>182</v>
      </c>
      <c r="B106" s="8" t="s">
        <v>183</v>
      </c>
      <c r="C106" s="9">
        <v>1</v>
      </c>
    </row>
    <row r="107" spans="1:3" ht="24.6" x14ac:dyDescent="0.6">
      <c r="A107" s="7" t="s">
        <v>184</v>
      </c>
      <c r="B107" s="8" t="s">
        <v>185</v>
      </c>
      <c r="C107" s="9">
        <v>1</v>
      </c>
    </row>
    <row r="108" spans="1:3" ht="24.6" x14ac:dyDescent="0.6">
      <c r="A108" s="7" t="s">
        <v>186</v>
      </c>
      <c r="B108" s="8" t="s">
        <v>187</v>
      </c>
      <c r="C108" s="9">
        <v>1</v>
      </c>
    </row>
    <row r="109" spans="1:3" ht="24.6" x14ac:dyDescent="0.6">
      <c r="A109" s="7" t="s">
        <v>188</v>
      </c>
      <c r="B109" s="8" t="s">
        <v>189</v>
      </c>
      <c r="C109" s="9">
        <v>1</v>
      </c>
    </row>
    <row r="110" spans="1:3" ht="24.6" x14ac:dyDescent="0.6">
      <c r="A110" s="7" t="s">
        <v>190</v>
      </c>
      <c r="B110" s="8" t="s">
        <v>191</v>
      </c>
      <c r="C110" s="9">
        <v>1</v>
      </c>
    </row>
    <row r="111" spans="1:3" ht="24.6" x14ac:dyDescent="0.6">
      <c r="A111" s="7" t="s">
        <v>192</v>
      </c>
      <c r="B111" s="8" t="s">
        <v>193</v>
      </c>
      <c r="C111" s="9">
        <v>1</v>
      </c>
    </row>
    <row r="112" spans="1:3" ht="24.6" x14ac:dyDescent="0.6">
      <c r="A112" s="7" t="s">
        <v>194</v>
      </c>
      <c r="B112" s="8" t="s">
        <v>195</v>
      </c>
      <c r="C112" s="9">
        <v>1</v>
      </c>
    </row>
    <row r="113" spans="1:3" ht="24.6" x14ac:dyDescent="0.6">
      <c r="A113" s="7" t="s">
        <v>196</v>
      </c>
      <c r="B113" s="8" t="s">
        <v>197</v>
      </c>
      <c r="C113" s="9">
        <v>1</v>
      </c>
    </row>
    <row r="114" spans="1:3" ht="24.6" x14ac:dyDescent="0.6">
      <c r="A114" s="7" t="s">
        <v>198</v>
      </c>
      <c r="B114" s="8" t="s">
        <v>199</v>
      </c>
      <c r="C114" s="9">
        <v>1</v>
      </c>
    </row>
    <row r="115" spans="1:3" ht="24.6" x14ac:dyDescent="0.6">
      <c r="A115" s="7" t="s">
        <v>200</v>
      </c>
      <c r="B115" s="8" t="s">
        <v>201</v>
      </c>
      <c r="C115" s="9">
        <v>1</v>
      </c>
    </row>
    <row r="116" spans="1:3" ht="24.6" x14ac:dyDescent="0.6">
      <c r="A116" s="7" t="s">
        <v>202</v>
      </c>
      <c r="B116" s="8" t="s">
        <v>203</v>
      </c>
      <c r="C116" s="9">
        <v>1</v>
      </c>
    </row>
    <row r="117" spans="1:3" ht="24.6" x14ac:dyDescent="0.6">
      <c r="A117" s="7" t="s">
        <v>204</v>
      </c>
      <c r="B117" s="8" t="s">
        <v>205</v>
      </c>
      <c r="C117" s="9">
        <v>1</v>
      </c>
    </row>
    <row r="118" spans="1:3" ht="24.6" x14ac:dyDescent="0.6">
      <c r="A118" s="7" t="s">
        <v>206</v>
      </c>
      <c r="B118" s="8" t="s">
        <v>207</v>
      </c>
      <c r="C118" s="9">
        <v>1</v>
      </c>
    </row>
    <row r="119" spans="1:3" ht="24.6" x14ac:dyDescent="0.6">
      <c r="A119" s="7" t="s">
        <v>208</v>
      </c>
      <c r="B119" s="8" t="s">
        <v>209</v>
      </c>
      <c r="C119" s="9">
        <v>1</v>
      </c>
    </row>
    <row r="120" spans="1:3" ht="24.6" x14ac:dyDescent="0.6">
      <c r="A120" s="7" t="s">
        <v>210</v>
      </c>
      <c r="B120" s="8" t="s">
        <v>211</v>
      </c>
      <c r="C120" s="9">
        <v>1</v>
      </c>
    </row>
    <row r="121" spans="1:3" ht="24.6" x14ac:dyDescent="0.6">
      <c r="A121" s="7" t="s">
        <v>212</v>
      </c>
      <c r="B121" s="8" t="s">
        <v>213</v>
      </c>
      <c r="C121" s="9">
        <v>1</v>
      </c>
    </row>
    <row r="122" spans="1:3" ht="24.6" x14ac:dyDescent="0.6">
      <c r="A122" s="7" t="s">
        <v>214</v>
      </c>
      <c r="B122" s="8" t="s">
        <v>215</v>
      </c>
      <c r="C122" s="9">
        <v>1</v>
      </c>
    </row>
    <row r="123" spans="1:3" ht="24.6" x14ac:dyDescent="0.6">
      <c r="A123" s="7" t="s">
        <v>216</v>
      </c>
      <c r="B123" s="8" t="s">
        <v>217</v>
      </c>
      <c r="C123" s="9">
        <v>1</v>
      </c>
    </row>
    <row r="124" spans="1:3" ht="24.6" x14ac:dyDescent="0.6">
      <c r="A124" s="7" t="s">
        <v>218</v>
      </c>
      <c r="B124" s="8" t="s">
        <v>219</v>
      </c>
      <c r="C124" s="9">
        <v>1</v>
      </c>
    </row>
    <row r="125" spans="1:3" ht="24.6" x14ac:dyDescent="0.6">
      <c r="A125" s="7" t="s">
        <v>220</v>
      </c>
      <c r="B125" s="8" t="s">
        <v>221</v>
      </c>
      <c r="C125" s="9">
        <v>1</v>
      </c>
    </row>
    <row r="126" spans="1:3" ht="24.6" x14ac:dyDescent="0.6">
      <c r="A126" s="7" t="s">
        <v>222</v>
      </c>
      <c r="B126" s="8" t="s">
        <v>223</v>
      </c>
      <c r="C126" s="9">
        <v>1</v>
      </c>
    </row>
    <row r="127" spans="1:3" ht="24.6" x14ac:dyDescent="0.6">
      <c r="A127" s="7" t="s">
        <v>224</v>
      </c>
      <c r="B127" s="8" t="s">
        <v>225</v>
      </c>
      <c r="C127" s="9">
        <v>1</v>
      </c>
    </row>
    <row r="128" spans="1:3" ht="24.6" x14ac:dyDescent="0.6">
      <c r="A128" s="7" t="s">
        <v>226</v>
      </c>
      <c r="B128" s="8" t="s">
        <v>227</v>
      </c>
      <c r="C128" s="9">
        <v>1</v>
      </c>
    </row>
    <row r="129" spans="1:4" ht="24.6" x14ac:dyDescent="0.6">
      <c r="A129" s="7" t="s">
        <v>228</v>
      </c>
      <c r="B129" s="8" t="s">
        <v>229</v>
      </c>
      <c r="C129" s="9">
        <v>1</v>
      </c>
    </row>
    <row r="130" spans="1:4" ht="24.6" x14ac:dyDescent="0.6">
      <c r="A130" s="7" t="s">
        <v>230</v>
      </c>
      <c r="B130" s="8" t="s">
        <v>231</v>
      </c>
      <c r="C130" s="9">
        <v>1</v>
      </c>
    </row>
    <row r="131" spans="1:4" ht="24.6" x14ac:dyDescent="0.6">
      <c r="A131" s="7" t="s">
        <v>232</v>
      </c>
      <c r="B131" s="8" t="s">
        <v>233</v>
      </c>
      <c r="C131" s="9">
        <v>1</v>
      </c>
    </row>
    <row r="132" spans="1:4" ht="24.6" x14ac:dyDescent="0.6">
      <c r="A132" s="7" t="s">
        <v>234</v>
      </c>
      <c r="B132" s="8" t="s">
        <v>235</v>
      </c>
      <c r="C132" s="9">
        <v>1</v>
      </c>
    </row>
    <row r="133" spans="1:4" ht="24.6" x14ac:dyDescent="0.6">
      <c r="A133" s="7" t="s">
        <v>236</v>
      </c>
      <c r="B133" s="8" t="s">
        <v>237</v>
      </c>
      <c r="C133" s="9">
        <v>1</v>
      </c>
    </row>
    <row r="134" spans="1:4" ht="24.6" x14ac:dyDescent="0.6">
      <c r="A134" s="12"/>
      <c r="B134" s="13" t="s">
        <v>19</v>
      </c>
      <c r="C134" s="14">
        <v>47</v>
      </c>
    </row>
    <row r="135" spans="1:4" ht="24.6" x14ac:dyDescent="0.6">
      <c r="A135" s="12"/>
      <c r="B135" s="15" t="s">
        <v>20</v>
      </c>
      <c r="C135" s="16">
        <f>+C134*D135</f>
        <v>11.75</v>
      </c>
      <c r="D135" s="3">
        <v>0.25</v>
      </c>
    </row>
    <row r="136" spans="1:4" ht="24.6" x14ac:dyDescent="0.6">
      <c r="A136" s="12"/>
      <c r="B136" s="17" t="s">
        <v>21</v>
      </c>
      <c r="C136" s="18">
        <v>11.75</v>
      </c>
    </row>
    <row r="137" spans="1:4" ht="24.6" x14ac:dyDescent="0.6">
      <c r="A137" s="4" t="s">
        <v>238</v>
      </c>
      <c r="B137" s="5" t="s">
        <v>407</v>
      </c>
      <c r="C137" s="19"/>
    </row>
    <row r="138" spans="1:4" ht="24.6" x14ac:dyDescent="0.6">
      <c r="A138" s="7" t="s">
        <v>239</v>
      </c>
      <c r="B138" s="8" t="s">
        <v>240</v>
      </c>
      <c r="C138" s="9">
        <v>1</v>
      </c>
    </row>
    <row r="139" spans="1:4" ht="24.6" x14ac:dyDescent="0.6">
      <c r="A139" s="7" t="s">
        <v>241</v>
      </c>
      <c r="B139" s="8" t="s">
        <v>242</v>
      </c>
      <c r="C139" s="9">
        <v>1</v>
      </c>
    </row>
    <row r="140" spans="1:4" ht="24.6" x14ac:dyDescent="0.6">
      <c r="A140" s="7" t="s">
        <v>243</v>
      </c>
      <c r="B140" s="8" t="s">
        <v>244</v>
      </c>
      <c r="C140" s="9">
        <v>1</v>
      </c>
    </row>
    <row r="141" spans="1:4" ht="24.6" x14ac:dyDescent="0.6">
      <c r="A141" s="7" t="s">
        <v>245</v>
      </c>
      <c r="B141" s="8" t="s">
        <v>246</v>
      </c>
      <c r="C141" s="9">
        <v>1</v>
      </c>
    </row>
    <row r="142" spans="1:4" ht="24.6" x14ac:dyDescent="0.6">
      <c r="A142" s="7" t="s">
        <v>247</v>
      </c>
      <c r="B142" s="8" t="s">
        <v>248</v>
      </c>
      <c r="C142" s="9">
        <v>1</v>
      </c>
    </row>
    <row r="143" spans="1:4" ht="24.6" x14ac:dyDescent="0.6">
      <c r="A143" s="7" t="s">
        <v>249</v>
      </c>
      <c r="B143" s="8" t="s">
        <v>250</v>
      </c>
      <c r="C143" s="9">
        <v>1</v>
      </c>
    </row>
    <row r="144" spans="1:4" ht="24.6" x14ac:dyDescent="0.6">
      <c r="A144" s="7" t="s">
        <v>251</v>
      </c>
      <c r="B144" s="8" t="s">
        <v>252</v>
      </c>
      <c r="C144" s="9">
        <v>1</v>
      </c>
    </row>
    <row r="145" spans="1:3" ht="24.6" x14ac:dyDescent="0.6">
      <c r="A145" s="7" t="s">
        <v>253</v>
      </c>
      <c r="B145" s="8" t="s">
        <v>254</v>
      </c>
      <c r="C145" s="9">
        <v>1</v>
      </c>
    </row>
    <row r="146" spans="1:3" ht="24.6" x14ac:dyDescent="0.6">
      <c r="A146" s="7" t="s">
        <v>255</v>
      </c>
      <c r="B146" s="8" t="s">
        <v>256</v>
      </c>
      <c r="C146" s="9">
        <v>1</v>
      </c>
    </row>
    <row r="147" spans="1:3" ht="24.6" x14ac:dyDescent="0.6">
      <c r="A147" s="7" t="s">
        <v>257</v>
      </c>
      <c r="B147" s="8" t="s">
        <v>258</v>
      </c>
      <c r="C147" s="9">
        <v>1</v>
      </c>
    </row>
    <row r="148" spans="1:3" ht="24.6" x14ac:dyDescent="0.6">
      <c r="A148" s="7" t="s">
        <v>259</v>
      </c>
      <c r="B148" s="8" t="s">
        <v>260</v>
      </c>
      <c r="C148" s="9">
        <v>1</v>
      </c>
    </row>
    <row r="149" spans="1:3" ht="24.6" x14ac:dyDescent="0.6">
      <c r="A149" s="7" t="s">
        <v>261</v>
      </c>
      <c r="B149" s="8" t="s">
        <v>262</v>
      </c>
      <c r="C149" s="9">
        <v>1</v>
      </c>
    </row>
    <row r="150" spans="1:3" ht="24.6" x14ac:dyDescent="0.6">
      <c r="A150" s="7" t="s">
        <v>263</v>
      </c>
      <c r="B150" s="8" t="s">
        <v>264</v>
      </c>
      <c r="C150" s="9">
        <v>1</v>
      </c>
    </row>
    <row r="151" spans="1:3" ht="24.6" x14ac:dyDescent="0.6">
      <c r="A151" s="7" t="s">
        <v>265</v>
      </c>
      <c r="B151" s="8" t="s">
        <v>266</v>
      </c>
      <c r="C151" s="9">
        <v>1</v>
      </c>
    </row>
    <row r="152" spans="1:3" ht="24.6" x14ac:dyDescent="0.6">
      <c r="A152" s="7" t="s">
        <v>267</v>
      </c>
      <c r="B152" s="8" t="s">
        <v>268</v>
      </c>
      <c r="C152" s="9">
        <v>1</v>
      </c>
    </row>
    <row r="153" spans="1:3" ht="24.6" x14ac:dyDescent="0.6">
      <c r="A153" s="7" t="s">
        <v>269</v>
      </c>
      <c r="B153" s="8" t="s">
        <v>270</v>
      </c>
      <c r="C153" s="9">
        <v>1</v>
      </c>
    </row>
    <row r="154" spans="1:3" ht="24.6" x14ac:dyDescent="0.6">
      <c r="A154" s="7" t="s">
        <v>271</v>
      </c>
      <c r="B154" s="8" t="s">
        <v>272</v>
      </c>
      <c r="C154" s="9">
        <v>1</v>
      </c>
    </row>
    <row r="155" spans="1:3" ht="24.6" x14ac:dyDescent="0.6">
      <c r="A155" s="7" t="s">
        <v>273</v>
      </c>
      <c r="B155" s="8" t="s">
        <v>274</v>
      </c>
      <c r="C155" s="9">
        <v>1</v>
      </c>
    </row>
    <row r="156" spans="1:3" ht="24.6" x14ac:dyDescent="0.6">
      <c r="A156" s="7" t="s">
        <v>275</v>
      </c>
      <c r="B156" s="8" t="s">
        <v>276</v>
      </c>
      <c r="C156" s="9">
        <v>1</v>
      </c>
    </row>
    <row r="157" spans="1:3" ht="24.6" x14ac:dyDescent="0.6">
      <c r="A157" s="7" t="s">
        <v>277</v>
      </c>
      <c r="B157" s="8" t="s">
        <v>278</v>
      </c>
      <c r="C157" s="9">
        <v>1</v>
      </c>
    </row>
    <row r="158" spans="1:3" ht="24.6" x14ac:dyDescent="0.6">
      <c r="A158" s="7" t="s">
        <v>279</v>
      </c>
      <c r="B158" s="8" t="s">
        <v>280</v>
      </c>
      <c r="C158" s="9">
        <v>1</v>
      </c>
    </row>
    <row r="159" spans="1:3" ht="24.6" x14ac:dyDescent="0.6">
      <c r="A159" s="7" t="s">
        <v>281</v>
      </c>
      <c r="B159" s="8" t="s">
        <v>282</v>
      </c>
      <c r="C159" s="9">
        <v>1</v>
      </c>
    </row>
    <row r="160" spans="1:3" ht="24.6" x14ac:dyDescent="0.6">
      <c r="A160" s="7" t="s">
        <v>283</v>
      </c>
      <c r="B160" s="8" t="s">
        <v>284</v>
      </c>
      <c r="C160" s="9">
        <v>1</v>
      </c>
    </row>
    <row r="161" spans="1:3" ht="24.6" x14ac:dyDescent="0.6">
      <c r="A161" s="7" t="s">
        <v>285</v>
      </c>
      <c r="B161" s="8" t="s">
        <v>286</v>
      </c>
      <c r="C161" s="9">
        <v>1</v>
      </c>
    </row>
    <row r="162" spans="1:3" ht="24.6" x14ac:dyDescent="0.6">
      <c r="A162" s="7" t="s">
        <v>287</v>
      </c>
      <c r="B162" s="8" t="s">
        <v>288</v>
      </c>
      <c r="C162" s="9">
        <v>1</v>
      </c>
    </row>
    <row r="163" spans="1:3" ht="24.6" x14ac:dyDescent="0.6">
      <c r="A163" s="7" t="s">
        <v>289</v>
      </c>
      <c r="B163" s="8" t="s">
        <v>290</v>
      </c>
      <c r="C163" s="9">
        <v>1</v>
      </c>
    </row>
    <row r="164" spans="1:3" ht="24.6" x14ac:dyDescent="0.6">
      <c r="A164" s="7" t="s">
        <v>291</v>
      </c>
      <c r="B164" s="8" t="s">
        <v>292</v>
      </c>
      <c r="C164" s="9">
        <v>1</v>
      </c>
    </row>
    <row r="165" spans="1:3" ht="24.6" x14ac:dyDescent="0.6">
      <c r="A165" s="7" t="s">
        <v>293</v>
      </c>
      <c r="B165" s="8" t="s">
        <v>294</v>
      </c>
      <c r="C165" s="9">
        <v>1</v>
      </c>
    </row>
    <row r="166" spans="1:3" ht="24.6" x14ac:dyDescent="0.6">
      <c r="A166" s="7" t="s">
        <v>295</v>
      </c>
      <c r="B166" s="8" t="s">
        <v>296</v>
      </c>
      <c r="C166" s="9">
        <v>1</v>
      </c>
    </row>
    <row r="167" spans="1:3" ht="24.6" x14ac:dyDescent="0.6">
      <c r="A167" s="7" t="s">
        <v>297</v>
      </c>
      <c r="B167" s="8" t="s">
        <v>298</v>
      </c>
      <c r="C167" s="9">
        <v>1</v>
      </c>
    </row>
    <row r="168" spans="1:3" ht="24.6" x14ac:dyDescent="0.6">
      <c r="A168" s="7" t="s">
        <v>299</v>
      </c>
      <c r="B168" s="8" t="s">
        <v>300</v>
      </c>
      <c r="C168" s="9">
        <v>1</v>
      </c>
    </row>
    <row r="169" spans="1:3" ht="24.6" x14ac:dyDescent="0.6">
      <c r="A169" s="7" t="s">
        <v>301</v>
      </c>
      <c r="B169" s="8" t="s">
        <v>302</v>
      </c>
      <c r="C169" s="9">
        <v>1</v>
      </c>
    </row>
    <row r="170" spans="1:3" ht="24.6" x14ac:dyDescent="0.6">
      <c r="A170" s="7" t="s">
        <v>303</v>
      </c>
      <c r="B170" s="8" t="s">
        <v>304</v>
      </c>
      <c r="C170" s="9">
        <v>1</v>
      </c>
    </row>
    <row r="171" spans="1:3" ht="24.6" x14ac:dyDescent="0.6">
      <c r="A171" s="7" t="s">
        <v>305</v>
      </c>
      <c r="B171" s="8" t="s">
        <v>306</v>
      </c>
      <c r="C171" s="9">
        <v>1</v>
      </c>
    </row>
    <row r="172" spans="1:3" ht="24.6" x14ac:dyDescent="0.6">
      <c r="A172" s="7" t="s">
        <v>307</v>
      </c>
      <c r="B172" s="8" t="s">
        <v>308</v>
      </c>
      <c r="C172" s="9">
        <v>1</v>
      </c>
    </row>
    <row r="173" spans="1:3" ht="24.6" x14ac:dyDescent="0.6">
      <c r="A173" s="7" t="s">
        <v>309</v>
      </c>
      <c r="B173" s="8" t="s">
        <v>310</v>
      </c>
      <c r="C173" s="9">
        <v>1</v>
      </c>
    </row>
    <row r="174" spans="1:3" ht="24.6" x14ac:dyDescent="0.6">
      <c r="A174" s="7" t="s">
        <v>311</v>
      </c>
      <c r="B174" s="8" t="s">
        <v>312</v>
      </c>
      <c r="C174" s="9">
        <v>1</v>
      </c>
    </row>
    <row r="175" spans="1:3" ht="24.6" x14ac:dyDescent="0.6">
      <c r="A175" s="7" t="s">
        <v>313</v>
      </c>
      <c r="B175" s="8" t="s">
        <v>314</v>
      </c>
      <c r="C175" s="9">
        <v>1</v>
      </c>
    </row>
    <row r="176" spans="1:3" ht="24.6" x14ac:dyDescent="0.6">
      <c r="A176" s="7" t="s">
        <v>315</v>
      </c>
      <c r="B176" s="8" t="s">
        <v>316</v>
      </c>
      <c r="C176" s="9">
        <v>1</v>
      </c>
    </row>
    <row r="177" spans="1:4" ht="24.6" x14ac:dyDescent="0.6">
      <c r="A177" s="7" t="s">
        <v>317</v>
      </c>
      <c r="B177" s="8" t="s">
        <v>318</v>
      </c>
      <c r="C177" s="9">
        <v>1</v>
      </c>
    </row>
    <row r="178" spans="1:4" ht="24.6" x14ac:dyDescent="0.6">
      <c r="A178" s="7" t="s">
        <v>319</v>
      </c>
      <c r="B178" s="8" t="s">
        <v>320</v>
      </c>
      <c r="C178" s="9">
        <v>1</v>
      </c>
    </row>
    <row r="179" spans="1:4" ht="24.6" x14ac:dyDescent="0.6">
      <c r="A179" s="7" t="s">
        <v>321</v>
      </c>
      <c r="B179" s="8" t="s">
        <v>322</v>
      </c>
      <c r="C179" s="9">
        <v>1</v>
      </c>
    </row>
    <row r="180" spans="1:4" ht="24.6" x14ac:dyDescent="0.6">
      <c r="A180" s="7" t="s">
        <v>323</v>
      </c>
      <c r="B180" s="8" t="s">
        <v>324</v>
      </c>
      <c r="C180" s="9">
        <v>1</v>
      </c>
    </row>
    <row r="181" spans="1:4" ht="24.6" x14ac:dyDescent="0.6">
      <c r="A181" s="7" t="s">
        <v>325</v>
      </c>
      <c r="B181" s="8" t="s">
        <v>326</v>
      </c>
      <c r="C181" s="9">
        <v>1</v>
      </c>
    </row>
    <row r="182" spans="1:4" ht="24.6" x14ac:dyDescent="0.6">
      <c r="A182" s="12"/>
      <c r="B182" s="13" t="s">
        <v>19</v>
      </c>
      <c r="C182" s="14">
        <v>44</v>
      </c>
    </row>
    <row r="183" spans="1:4" ht="24.6" x14ac:dyDescent="0.6">
      <c r="A183" s="12"/>
      <c r="B183" s="15" t="s">
        <v>20</v>
      </c>
      <c r="C183" s="16">
        <f>+C182*D183</f>
        <v>11</v>
      </c>
      <c r="D183" s="3">
        <v>0.25</v>
      </c>
    </row>
    <row r="184" spans="1:4" ht="24.6" x14ac:dyDescent="0.6">
      <c r="A184" s="12"/>
      <c r="B184" s="17" t="s">
        <v>21</v>
      </c>
      <c r="C184" s="18">
        <v>11</v>
      </c>
    </row>
    <row r="185" spans="1:4" ht="24.6" x14ac:dyDescent="0.6">
      <c r="A185" s="4" t="s">
        <v>327</v>
      </c>
      <c r="B185" s="5" t="s">
        <v>329</v>
      </c>
      <c r="C185" s="19"/>
    </row>
    <row r="186" spans="1:4" ht="49.2" x14ac:dyDescent="0.6">
      <c r="A186" s="22" t="s">
        <v>328</v>
      </c>
      <c r="B186" s="8" t="s">
        <v>329</v>
      </c>
      <c r="C186" s="20">
        <v>1</v>
      </c>
    </row>
    <row r="187" spans="1:4" ht="24.6" x14ac:dyDescent="0.6">
      <c r="A187" s="12"/>
      <c r="B187" s="13" t="s">
        <v>19</v>
      </c>
      <c r="C187" s="23">
        <v>1</v>
      </c>
    </row>
    <row r="188" spans="1:4" ht="24.6" x14ac:dyDescent="0.6">
      <c r="A188" s="12"/>
      <c r="B188" s="15" t="s">
        <v>20</v>
      </c>
      <c r="C188" s="16">
        <v>1</v>
      </c>
    </row>
    <row r="189" spans="1:4" ht="24.6" x14ac:dyDescent="0.6">
      <c r="A189" s="12"/>
      <c r="B189" s="17" t="s">
        <v>21</v>
      </c>
      <c r="C189" s="18">
        <v>1</v>
      </c>
    </row>
    <row r="190" spans="1:4" ht="24.6" x14ac:dyDescent="0.6">
      <c r="A190" s="4" t="s">
        <v>330</v>
      </c>
      <c r="B190" s="5" t="s">
        <v>408</v>
      </c>
      <c r="C190" s="19"/>
    </row>
    <row r="191" spans="1:4" ht="98.4" x14ac:dyDescent="0.6">
      <c r="A191" s="7" t="s">
        <v>331</v>
      </c>
      <c r="B191" s="8" t="s">
        <v>332</v>
      </c>
      <c r="C191" s="9">
        <v>1</v>
      </c>
    </row>
    <row r="192" spans="1:4" ht="73.8" x14ac:dyDescent="0.6">
      <c r="A192" s="7" t="s">
        <v>333</v>
      </c>
      <c r="B192" s="8" t="s">
        <v>334</v>
      </c>
      <c r="C192" s="9">
        <v>1</v>
      </c>
    </row>
    <row r="193" spans="1:4" ht="24.6" x14ac:dyDescent="0.6">
      <c r="A193" s="7" t="s">
        <v>335</v>
      </c>
      <c r="B193" s="8" t="s">
        <v>336</v>
      </c>
      <c r="C193" s="9">
        <v>1</v>
      </c>
    </row>
    <row r="194" spans="1:4" ht="49.2" x14ac:dyDescent="0.6">
      <c r="A194" s="7" t="s">
        <v>337</v>
      </c>
      <c r="B194" s="8" t="s">
        <v>338</v>
      </c>
      <c r="C194" s="9">
        <v>1</v>
      </c>
    </row>
    <row r="195" spans="1:4" ht="24.6" x14ac:dyDescent="0.6">
      <c r="A195" s="7" t="s">
        <v>339</v>
      </c>
      <c r="B195" s="8" t="s">
        <v>340</v>
      </c>
      <c r="C195" s="9">
        <v>1</v>
      </c>
    </row>
    <row r="196" spans="1:4" ht="24.6" x14ac:dyDescent="0.6">
      <c r="A196" s="7" t="s">
        <v>341</v>
      </c>
      <c r="B196" s="8" t="s">
        <v>342</v>
      </c>
      <c r="C196" s="9">
        <v>1</v>
      </c>
    </row>
    <row r="197" spans="1:4" ht="24.6" x14ac:dyDescent="0.6">
      <c r="A197" s="7" t="s">
        <v>343</v>
      </c>
      <c r="B197" s="8" t="s">
        <v>344</v>
      </c>
      <c r="C197" s="9">
        <v>1</v>
      </c>
    </row>
    <row r="198" spans="1:4" ht="24.6" x14ac:dyDescent="0.6">
      <c r="A198" s="7" t="s">
        <v>345</v>
      </c>
      <c r="B198" s="8" t="s">
        <v>346</v>
      </c>
      <c r="C198" s="9">
        <v>1</v>
      </c>
    </row>
    <row r="199" spans="1:4" ht="73.8" x14ac:dyDescent="0.6">
      <c r="A199" s="7" t="s">
        <v>347</v>
      </c>
      <c r="B199" s="8" t="s">
        <v>348</v>
      </c>
      <c r="C199" s="10">
        <v>1</v>
      </c>
    </row>
    <row r="200" spans="1:4" ht="49.2" x14ac:dyDescent="0.6">
      <c r="A200" s="7" t="s">
        <v>349</v>
      </c>
      <c r="B200" s="8" t="s">
        <v>350</v>
      </c>
      <c r="C200" s="9">
        <v>1</v>
      </c>
    </row>
    <row r="201" spans="1:4" ht="46.8" x14ac:dyDescent="0.6">
      <c r="A201" s="7" t="s">
        <v>351</v>
      </c>
      <c r="B201" s="21" t="s">
        <v>352</v>
      </c>
      <c r="C201" s="10">
        <v>1</v>
      </c>
    </row>
    <row r="202" spans="1:4" ht="24.6" x14ac:dyDescent="0.6">
      <c r="A202" s="7" t="s">
        <v>353</v>
      </c>
      <c r="B202" s="8" t="s">
        <v>354</v>
      </c>
      <c r="C202" s="10">
        <v>1</v>
      </c>
    </row>
    <row r="203" spans="1:4" ht="24.6" x14ac:dyDescent="0.6">
      <c r="A203" s="12"/>
      <c r="B203" s="13" t="s">
        <v>19</v>
      </c>
      <c r="C203" s="14">
        <v>12</v>
      </c>
    </row>
    <row r="204" spans="1:4" ht="24.6" x14ac:dyDescent="0.6">
      <c r="A204" s="12"/>
      <c r="B204" s="15" t="s">
        <v>20</v>
      </c>
      <c r="C204" s="16">
        <f>+C203*D204</f>
        <v>12</v>
      </c>
      <c r="D204" s="3">
        <v>1</v>
      </c>
    </row>
    <row r="205" spans="1:4" ht="24.6" x14ac:dyDescent="0.6">
      <c r="A205" s="12"/>
      <c r="B205" s="17" t="s">
        <v>21</v>
      </c>
      <c r="C205" s="18">
        <v>12</v>
      </c>
    </row>
    <row r="206" spans="1:4" ht="24.6" x14ac:dyDescent="0.6">
      <c r="A206" s="4" t="s">
        <v>355</v>
      </c>
      <c r="B206" s="5" t="s">
        <v>409</v>
      </c>
      <c r="C206" s="19"/>
    </row>
    <row r="207" spans="1:4" ht="24.6" x14ac:dyDescent="0.6">
      <c r="A207" s="7" t="s">
        <v>356</v>
      </c>
      <c r="B207" s="8" t="s">
        <v>357</v>
      </c>
      <c r="C207" s="9">
        <v>1</v>
      </c>
    </row>
    <row r="208" spans="1:4" ht="49.2" x14ac:dyDescent="0.6">
      <c r="A208" s="7" t="s">
        <v>358</v>
      </c>
      <c r="B208" s="8" t="s">
        <v>359</v>
      </c>
      <c r="C208" s="9">
        <v>1</v>
      </c>
    </row>
    <row r="209" spans="1:4" ht="24.6" x14ac:dyDescent="0.6">
      <c r="A209" s="7" t="s">
        <v>360</v>
      </c>
      <c r="B209" s="8" t="s">
        <v>361</v>
      </c>
      <c r="C209" s="9">
        <v>1</v>
      </c>
    </row>
    <row r="210" spans="1:4" ht="49.2" x14ac:dyDescent="0.6">
      <c r="A210" s="7" t="s">
        <v>362</v>
      </c>
      <c r="B210" s="8" t="s">
        <v>363</v>
      </c>
      <c r="C210" s="10">
        <v>1</v>
      </c>
    </row>
    <row r="211" spans="1:4" ht="49.2" x14ac:dyDescent="0.6">
      <c r="A211" s="7" t="s">
        <v>364</v>
      </c>
      <c r="B211" s="8" t="s">
        <v>365</v>
      </c>
      <c r="C211" s="10">
        <v>1</v>
      </c>
    </row>
    <row r="212" spans="1:4" ht="24.6" x14ac:dyDescent="0.6">
      <c r="A212" s="7" t="s">
        <v>366</v>
      </c>
      <c r="B212" s="8" t="s">
        <v>367</v>
      </c>
      <c r="C212" s="9">
        <v>1</v>
      </c>
    </row>
    <row r="213" spans="1:4" ht="24.6" x14ac:dyDescent="0.6">
      <c r="A213" s="7" t="s">
        <v>368</v>
      </c>
      <c r="B213" s="8" t="s">
        <v>369</v>
      </c>
      <c r="C213" s="9">
        <v>1</v>
      </c>
    </row>
    <row r="214" spans="1:4" ht="49.2" x14ac:dyDescent="0.6">
      <c r="A214" s="7" t="s">
        <v>370</v>
      </c>
      <c r="B214" s="8" t="s">
        <v>371</v>
      </c>
      <c r="C214" s="9">
        <v>1</v>
      </c>
    </row>
    <row r="215" spans="1:4" ht="24.6" x14ac:dyDescent="0.6">
      <c r="A215" s="12"/>
      <c r="B215" s="13" t="s">
        <v>19</v>
      </c>
      <c r="C215" s="24">
        <v>8</v>
      </c>
    </row>
    <row r="216" spans="1:4" ht="24.6" x14ac:dyDescent="0.6">
      <c r="A216" s="12"/>
      <c r="B216" s="15" t="s">
        <v>20</v>
      </c>
      <c r="C216" s="25">
        <f>+C215*D216</f>
        <v>16</v>
      </c>
      <c r="D216" s="3">
        <v>2</v>
      </c>
    </row>
    <row r="217" spans="1:4" ht="24.6" x14ac:dyDescent="0.6">
      <c r="A217" s="12"/>
      <c r="B217" s="17" t="s">
        <v>21</v>
      </c>
      <c r="C217" s="26">
        <v>16</v>
      </c>
    </row>
    <row r="218" spans="1:4" ht="24.6" x14ac:dyDescent="0.6">
      <c r="A218" s="4" t="s">
        <v>372</v>
      </c>
      <c r="B218" s="5" t="s">
        <v>410</v>
      </c>
      <c r="C218" s="19"/>
    </row>
    <row r="219" spans="1:4" ht="98.4" x14ac:dyDescent="0.6">
      <c r="A219" s="7" t="s">
        <v>373</v>
      </c>
      <c r="B219" s="8" t="s">
        <v>374</v>
      </c>
      <c r="C219" s="9">
        <v>1</v>
      </c>
    </row>
    <row r="220" spans="1:4" ht="24.6" x14ac:dyDescent="0.6">
      <c r="A220" s="7" t="s">
        <v>375</v>
      </c>
      <c r="B220" s="8" t="s">
        <v>376</v>
      </c>
      <c r="C220" s="9">
        <v>1</v>
      </c>
    </row>
    <row r="221" spans="1:4" ht="24.6" x14ac:dyDescent="0.6">
      <c r="A221" s="7" t="s">
        <v>377</v>
      </c>
      <c r="B221" s="8" t="s">
        <v>378</v>
      </c>
      <c r="C221" s="9">
        <v>1</v>
      </c>
    </row>
    <row r="222" spans="1:4" ht="24.6" x14ac:dyDescent="0.6">
      <c r="A222" s="7" t="s">
        <v>379</v>
      </c>
      <c r="B222" s="8" t="s">
        <v>380</v>
      </c>
      <c r="C222" s="9">
        <v>1</v>
      </c>
    </row>
    <row r="223" spans="1:4" ht="24.6" x14ac:dyDescent="0.6">
      <c r="A223" s="7" t="s">
        <v>381</v>
      </c>
      <c r="B223" s="8" t="s">
        <v>382</v>
      </c>
      <c r="C223" s="9">
        <v>1</v>
      </c>
    </row>
    <row r="224" spans="1:4" ht="24.6" x14ac:dyDescent="0.6">
      <c r="A224" s="7" t="s">
        <v>383</v>
      </c>
      <c r="B224" s="8" t="s">
        <v>384</v>
      </c>
      <c r="C224" s="9">
        <v>1</v>
      </c>
    </row>
    <row r="225" spans="1:4" ht="24.6" x14ac:dyDescent="0.6">
      <c r="A225" s="7" t="s">
        <v>385</v>
      </c>
      <c r="B225" s="8" t="s">
        <v>386</v>
      </c>
      <c r="C225" s="9">
        <v>1</v>
      </c>
    </row>
    <row r="226" spans="1:4" ht="24.6" x14ac:dyDescent="0.6">
      <c r="A226" s="7" t="s">
        <v>387</v>
      </c>
      <c r="B226" s="8" t="s">
        <v>388</v>
      </c>
      <c r="C226" s="9">
        <v>1</v>
      </c>
    </row>
    <row r="227" spans="1:4" ht="24.6" x14ac:dyDescent="0.6">
      <c r="A227" s="7" t="s">
        <v>389</v>
      </c>
      <c r="B227" s="8" t="s">
        <v>390</v>
      </c>
      <c r="C227" s="9">
        <v>1</v>
      </c>
    </row>
    <row r="228" spans="1:4" ht="24.6" x14ac:dyDescent="0.6">
      <c r="A228" s="7" t="s">
        <v>391</v>
      </c>
      <c r="B228" s="8" t="s">
        <v>392</v>
      </c>
      <c r="C228" s="9">
        <v>1</v>
      </c>
    </row>
    <row r="229" spans="1:4" ht="24.6" x14ac:dyDescent="0.6">
      <c r="A229" s="7" t="s">
        <v>393</v>
      </c>
      <c r="B229" s="8" t="s">
        <v>394</v>
      </c>
      <c r="C229" s="9">
        <v>1</v>
      </c>
    </row>
    <row r="230" spans="1:4" ht="24.6" x14ac:dyDescent="0.6">
      <c r="A230" s="7" t="s">
        <v>395</v>
      </c>
      <c r="B230" s="8" t="s">
        <v>396</v>
      </c>
      <c r="C230" s="9">
        <v>1</v>
      </c>
    </row>
    <row r="231" spans="1:4" ht="24.6" x14ac:dyDescent="0.6">
      <c r="A231" s="7" t="s">
        <v>397</v>
      </c>
      <c r="B231" s="8" t="s">
        <v>398</v>
      </c>
      <c r="C231" s="9">
        <v>1</v>
      </c>
    </row>
    <row r="232" spans="1:4" ht="24.6" x14ac:dyDescent="0.6">
      <c r="A232" s="12"/>
      <c r="B232" s="13" t="s">
        <v>19</v>
      </c>
      <c r="C232" s="24">
        <v>13</v>
      </c>
    </row>
    <row r="233" spans="1:4" ht="24.6" x14ac:dyDescent="0.6">
      <c r="A233" s="12"/>
      <c r="B233" s="15" t="s">
        <v>20</v>
      </c>
      <c r="C233" s="25">
        <f>+C232*D233</f>
        <v>3.25</v>
      </c>
      <c r="D233" s="3">
        <v>0.25</v>
      </c>
    </row>
    <row r="234" spans="1:4" ht="24.6" x14ac:dyDescent="0.6">
      <c r="A234" s="12"/>
      <c r="B234" s="17" t="s">
        <v>21</v>
      </c>
      <c r="C234" s="26">
        <v>3.25</v>
      </c>
    </row>
    <row r="235" spans="1:4" s="29" customFormat="1" ht="24.6" x14ac:dyDescent="0.25">
      <c r="A235" s="27"/>
      <c r="B235" s="28" t="s">
        <v>399</v>
      </c>
      <c r="C235" s="32">
        <f>+C13+C25+C51+C84+C135+C183+C188+C204+C216+C233</f>
        <v>160.5</v>
      </c>
    </row>
    <row r="236" spans="1:4" s="29" customFormat="1" ht="24.6" x14ac:dyDescent="0.25">
      <c r="A236" s="27"/>
      <c r="B236" s="30" t="s">
        <v>21</v>
      </c>
      <c r="C236" s="31">
        <v>160.5</v>
      </c>
    </row>
  </sheetData>
  <conditionalFormatting sqref="C2:C11 C16:C23 C28:C49 C54:C82 C87:C133 C138:C181 C186 C191:C202 C207:C214 C219:C1048576">
    <cfRule type="cellIs" dxfId="1" priority="1" operator="equal">
      <formula>0</formula>
    </cfRule>
  </conditionalFormatting>
  <conditionalFormatting sqref="C3:C11 C16:C23 C28:C49 C54:C82 C87:C133 C138:C181 C186 C191:C202 C207:C214 C219:C231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เกณฑ์การตรวจสอบงบทดลอง Mapping </vt:lpstr>
      <vt:lpstr>'เกณฑ์การตรวจสอบงบทดลอง Mapping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2026-05-13T15:29:31Z</cp:lastPrinted>
  <dcterms:created xsi:type="dcterms:W3CDTF">2026-05-13T15:13:33Z</dcterms:created>
  <dcterms:modified xsi:type="dcterms:W3CDTF">2026-05-13T15:32:01Z</dcterms:modified>
</cp:coreProperties>
</file>