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ราว\รวบรวมSelf monitor\2. excel SM\3. ไฟล์ส่งกลับเขต\"/>
    </mc:Choice>
  </mc:AlternateContent>
  <xr:revisionPtr revIDLastSave="0" documentId="13_ncr:1_{C5360C88-72A6-475D-A7C2-56564E09EF0B}" xr6:coauthVersionLast="47" xr6:coauthVersionMax="47" xr10:uidLastSave="{00000000-0000-0000-0000-000000000000}"/>
  <bookViews>
    <workbookView xWindow="-108" yWindow="-108" windowWidth="23256" windowHeight="12456" xr2:uid="{DA163A66-9E1E-4F10-B212-1C4D8441825A}"/>
  </bookViews>
  <sheets>
    <sheet name="สรุป" sheetId="6" r:id="rId1"/>
    <sheet name="ข้อมูลพื้นฐาน" sheetId="1" r:id="rId2"/>
    <sheet name="สถานการณ์และประสิทธิภาพ" sheetId="2" r:id="rId3"/>
    <sheet name="รายรับ รายจ่าย" sheetId="3" r:id="rId4"/>
    <sheet name="แนวทางการดำเนินการและแก้ไข" sheetId="5" r:id="rId5"/>
  </sheets>
  <externalReferences>
    <externalReference r:id="rId6"/>
  </externalReferences>
  <definedNames>
    <definedName name="_xlnm._FilterDatabase" localSheetId="1" hidden="1">ข้อมูลพื้นฐาน!$A$6:$JC$37</definedName>
    <definedName name="_xlnm._FilterDatabase" localSheetId="4" hidden="1">แนวทางการดำเนินการและแก้ไข!$A$5:$II$5</definedName>
    <definedName name="_xlnm._FilterDatabase" localSheetId="3" hidden="1">'รายรับ รายจ่าย'!$A$5:$JO$33</definedName>
    <definedName name="_xlnm._FilterDatabase" localSheetId="2" hidden="1">สถานการณ์และประสิทธิภาพ!$A$5:$KR$33</definedName>
    <definedName name="IG" localSheetId="0">[1]ข้อมูลพื้นฐาน!#REF!</definedName>
    <definedName name="IG">ข้อมูลพื้นฐาน!$G$35</definedName>
    <definedName name="_xlnm.Print_Area" localSheetId="1">ข้อมูลพื้นฐาน!$A$2:$JB$6</definedName>
    <definedName name="_xlnm.Print_Area" localSheetId="4">แนวทางการดำเนินการและแก้ไข!$G$1:$N$5</definedName>
    <definedName name="_xlnm.Print_Area" localSheetId="3">'รายรับ รายจ่าย'!$A$1:$IN$5</definedName>
    <definedName name="_xlnm.Print_Area" localSheetId="2">สถานการณ์และประสิทธิภาพ!$A$1:$KQ$5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6" l="1"/>
  <c r="D15" i="6"/>
  <c r="C15" i="6"/>
  <c r="E14" i="6"/>
  <c r="E13" i="6"/>
  <c r="E12" i="6"/>
  <c r="E11" i="6"/>
  <c r="E10" i="6"/>
  <c r="E9" i="6"/>
  <c r="E8" i="6"/>
  <c r="E7" i="6"/>
  <c r="E6" i="6"/>
  <c r="E5" i="6"/>
  <c r="E4" i="6"/>
  <c r="E3" i="6"/>
  <c r="JB35" i="1"/>
  <c r="JA35" i="1"/>
  <c r="IZ35" i="1"/>
  <c r="IY35" i="1"/>
  <c r="IX35" i="1"/>
  <c r="IW35" i="1"/>
  <c r="IQ35" i="1"/>
  <c r="IP35" i="1"/>
  <c r="IO35" i="1"/>
  <c r="IN35" i="1"/>
  <c r="IM35" i="1"/>
  <c r="IL35" i="1"/>
  <c r="HU35" i="1"/>
  <c r="HT35" i="1"/>
  <c r="HO35" i="1"/>
  <c r="HN35" i="1"/>
  <c r="HM35" i="1"/>
  <c r="HL35" i="1"/>
  <c r="HK35" i="1"/>
  <c r="HJ35" i="1"/>
  <c r="HI35" i="1"/>
  <c r="HH35" i="1"/>
  <c r="HG35" i="1"/>
  <c r="HF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EP35" i="1"/>
  <c r="EO35" i="1"/>
  <c r="EN35" i="1"/>
  <c r="EM35" i="1"/>
  <c r="EL35" i="1"/>
  <c r="EK35" i="1"/>
  <c r="EJ35" i="1"/>
  <c r="EI35" i="1"/>
  <c r="EH35" i="1"/>
  <c r="EG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H35" i="1"/>
  <c r="G35" i="1"/>
  <c r="I35" i="1"/>
  <c r="HS35" i="1"/>
  <c r="HR35" i="1"/>
  <c r="HQ35" i="1"/>
  <c r="HP35" i="1"/>
  <c r="EV35" i="1"/>
  <c r="EU35" i="1"/>
  <c r="ET35" i="1"/>
  <c r="ES35" i="1"/>
  <c r="ER35" i="1"/>
  <c r="EQ35" i="1"/>
  <c r="ID35" i="1" l="1"/>
  <c r="CD35" i="1"/>
  <c r="CC35" i="1"/>
  <c r="IB35" i="1"/>
  <c r="IC35" i="1"/>
  <c r="FF35" i="1"/>
  <c r="FG35" i="1"/>
  <c r="CE35" i="1"/>
  <c r="HW35" i="1"/>
  <c r="FD35" i="1"/>
  <c r="CH35" i="1"/>
  <c r="IF35" i="1"/>
  <c r="EZ35" i="1"/>
  <c r="CB35" i="1"/>
  <c r="EY35" i="1"/>
  <c r="EW35" i="1"/>
  <c r="HX35" i="1"/>
  <c r="CF35" i="1"/>
  <c r="FC35" i="1"/>
  <c r="BX35" i="1"/>
  <c r="FA35" i="1"/>
  <c r="HY35" i="1"/>
  <c r="CG35" i="1"/>
  <c r="BY35" i="1"/>
  <c r="IE35" i="1"/>
  <c r="HZ35" i="1"/>
  <c r="BZ35" i="1"/>
  <c r="FE35" i="1"/>
  <c r="HV35" i="1"/>
  <c r="EX35" i="1"/>
  <c r="IA35" i="1"/>
  <c r="FB35" i="1"/>
  <c r="CA35" i="1"/>
  <c r="EF35" i="1"/>
</calcChain>
</file>

<file path=xl/sharedStrings.xml><?xml version="1.0" encoding="utf-8"?>
<sst xmlns="http://schemas.openxmlformats.org/spreadsheetml/2006/main" count="804" uniqueCount="247">
  <si>
    <t>ตารางจัดเก็บข้อมูลย้อนหลัง 10 ปี จังหวัด............................................................</t>
  </si>
  <si>
    <t>ณ 1 เมษายน ของทุกปี</t>
  </si>
  <si>
    <t>ลำดับ</t>
  </si>
  <si>
    <t>เขตสุขภาพ</t>
  </si>
  <si>
    <t>จังหวัด</t>
  </si>
  <si>
    <t>รหัสหน่วยบริการ</t>
  </si>
  <si>
    <t>ชื่อหน่วยบริการ</t>
  </si>
  <si>
    <t>ของหน่วยบริการ
(Sevice Plan)</t>
  </si>
  <si>
    <t>จำนวนเตียง</t>
  </si>
  <si>
    <t>จำนวน รพ.สต.</t>
  </si>
  <si>
    <t>ผลงานบริการ (ปี 25582568 Q2)</t>
  </si>
  <si>
    <t>สังกัด สป.สธ.</t>
  </si>
  <si>
    <t>ถ่ายโอนไปแล้ว</t>
  </si>
  <si>
    <t>ผู้ป่วยนอก</t>
  </si>
  <si>
    <t>ผู้ป่วยใน</t>
  </si>
  <si>
    <t>อัตราการครองเตียง</t>
  </si>
  <si>
    <t>CMI</t>
  </si>
  <si>
    <t>สิทธิ UC</t>
  </si>
  <si>
    <t>สิทธิข้าราชการ</t>
  </si>
  <si>
    <t>สิทธิประกันสังคม</t>
  </si>
  <si>
    <t>สิทธิท้องถิ่น</t>
  </si>
  <si>
    <t>สิทธิต่างด้าว</t>
  </si>
  <si>
    <t>สิทธิอื่น ๆ</t>
  </si>
  <si>
    <t>รวม</t>
  </si>
  <si>
    <t>สิทธิอื่นๆ</t>
  </si>
  <si>
    <t>2568 Q2</t>
  </si>
  <si>
    <t>F3</t>
  </si>
  <si>
    <t>A</t>
  </si>
  <si>
    <t>M1</t>
  </si>
  <si>
    <t>F2</t>
  </si>
  <si>
    <t>M2</t>
  </si>
  <si>
    <t>F1</t>
  </si>
  <si>
    <t>S</t>
  </si>
  <si>
    <t>บึงกาฬ</t>
  </si>
  <si>
    <t>รพ.บึงกาฬ</t>
  </si>
  <si>
    <t>รพ.พรเจริญ</t>
  </si>
  <si>
    <t>รพ.โซ่พิสัย</t>
  </si>
  <si>
    <t>รพ.เซกา</t>
  </si>
  <si>
    <t>รพ.ปากคาด</t>
  </si>
  <si>
    <t>รพ.บึงโขงหลง</t>
  </si>
  <si>
    <t>รพ.ศรีวิไล</t>
  </si>
  <si>
    <t>รพ.บุ่งคล้า</t>
  </si>
  <si>
    <t>หนองบัวลำภู</t>
  </si>
  <si>
    <t>รพ.หนองบัวลำภู</t>
  </si>
  <si>
    <t>รพ.นากลาง</t>
  </si>
  <si>
    <t>รพ.โนนสัง</t>
  </si>
  <si>
    <t>รพ.ศรีบุญเรือง</t>
  </si>
  <si>
    <t>รพ.สุวรรณคูหา</t>
  </si>
  <si>
    <t>รพ.นาวังฯ</t>
  </si>
  <si>
    <t>เลย</t>
  </si>
  <si>
    <t>รพ.เลย</t>
  </si>
  <si>
    <t>รพ.นาด้วง</t>
  </si>
  <si>
    <t>รพ.เชียงคาน</t>
  </si>
  <si>
    <t>รพ.ปากชม</t>
  </si>
  <si>
    <t>รพ.นาแห้ว</t>
  </si>
  <si>
    <t>รพ.ภูเรือ</t>
  </si>
  <si>
    <t>รพ.ท่าลี่</t>
  </si>
  <si>
    <t>รพ.วังสะพุง</t>
  </si>
  <si>
    <t>รพ.ภูกระดึง</t>
  </si>
  <si>
    <t>รพ.ภูหลวง</t>
  </si>
  <si>
    <t>รพ.ผาขาว</t>
  </si>
  <si>
    <t>รพ.สมเด็จพระยุพราชด่านซ้าย</t>
  </si>
  <si>
    <t>รพ.เอราวัณ</t>
  </si>
  <si>
    <t>รพ.หนองหิน</t>
  </si>
  <si>
    <t>ณ 30 กันยายน ของทุกปี</t>
  </si>
  <si>
    <t>ระดับของหน่วยบริการ
(Sevice Plan)</t>
  </si>
  <si>
    <t>สถานการณ์ทางการเงิน</t>
  </si>
  <si>
    <t>ประสิทธิภาพ</t>
  </si>
  <si>
    <t>Risk</t>
  </si>
  <si>
    <t>สินทรัพย์บัญชีหมุนเวียน</t>
  </si>
  <si>
    <t>หนี้สินหมุนเวียน</t>
  </si>
  <si>
    <t xml:space="preserve">Planfin </t>
  </si>
  <si>
    <t>Unit cost</t>
  </si>
  <si>
    <t>Risk Plus</t>
  </si>
  <si>
    <t>ต้นทุนบริการเทียบค่ากลาง (ค่ากลางกลุ่มรพ.ที่กองเศรษฐกิจฯ เผยแพร่ในเว็บ https://hfo.moph.go.th/)</t>
  </si>
  <si>
    <t>TPS Score</t>
  </si>
  <si>
    <t>Quick Ratio</t>
  </si>
  <si>
    <t>Current Ratio</t>
  </si>
  <si>
    <t>Cash Ratio</t>
  </si>
  <si>
    <t>NWC</t>
  </si>
  <si>
    <t>EBIDA</t>
  </si>
  <si>
    <t>NI</t>
  </si>
  <si>
    <t>Risk score</t>
  </si>
  <si>
    <t>เงินบำรุงคงเหลือหักหนี้</t>
  </si>
  <si>
    <t>เงินสด</t>
  </si>
  <si>
    <t xml:space="preserve">ลูกหนี้คงค้าง </t>
  </si>
  <si>
    <t>คงคลัง</t>
  </si>
  <si>
    <t>เจ้าหนี้การค้า</t>
  </si>
  <si>
    <t>เจ้าหนี้บริการ</t>
  </si>
  <si>
    <t>เจ้าหนี้อื่น ๆ</t>
  </si>
  <si>
    <t>รายรับ</t>
  </si>
  <si>
    <t>รายจ่าย</t>
  </si>
  <si>
    <r>
      <t xml:space="preserve">ระยะเวลาชำระเจ้าหนี้การค้ายา&amp;เวชภัณฑ์มิใช่ยา </t>
    </r>
    <r>
      <rPr>
        <sz val="16"/>
        <color theme="1"/>
        <rFont val="Tahoma"/>
        <family val="2"/>
      </rPr>
      <t>≤</t>
    </r>
    <r>
      <rPr>
        <sz val="12.8"/>
        <color theme="1"/>
        <rFont val="Angsana New"/>
        <family val="1"/>
      </rPr>
      <t xml:space="preserve"> </t>
    </r>
    <r>
      <rPr>
        <sz val="16"/>
        <color theme="1"/>
        <rFont val="Angsana New"/>
        <family val="1"/>
      </rPr>
      <t xml:space="preserve">90 วัน หรือ </t>
    </r>
    <r>
      <rPr>
        <sz val="16"/>
        <color theme="1"/>
        <rFont val="Tahoma"/>
        <family val="2"/>
      </rPr>
      <t>≤</t>
    </r>
    <r>
      <rPr>
        <sz val="12.8"/>
        <color theme="1"/>
        <rFont val="Angsana New"/>
        <family val="1"/>
      </rPr>
      <t xml:space="preserve"> </t>
    </r>
    <r>
      <rPr>
        <sz val="16"/>
        <color theme="1"/>
        <rFont val="Angsana New"/>
        <family val="1"/>
      </rPr>
      <t>180 วัน</t>
    </r>
  </si>
  <si>
    <r>
      <t xml:space="preserve">ระยะเวลาถัวเฉลี่ยในการเรียกเก็บหนี้สิทธิ UC </t>
    </r>
    <r>
      <rPr>
        <sz val="16"/>
        <color theme="1"/>
        <rFont val="Tahoma"/>
        <family val="2"/>
      </rPr>
      <t>≤</t>
    </r>
    <r>
      <rPr>
        <sz val="12.8"/>
        <color theme="1"/>
        <rFont val="Angsana New"/>
        <family val="1"/>
      </rPr>
      <t xml:space="preserve"> </t>
    </r>
    <r>
      <rPr>
        <sz val="16"/>
        <color theme="1"/>
        <rFont val="Angsana New"/>
        <family val="1"/>
      </rPr>
      <t>60 วัน</t>
    </r>
  </si>
  <si>
    <r>
      <t xml:space="preserve">ระยะเวลาถัวเฉลี่ยในการเรียกเก็บหนี้สิทธิข้าราชการ </t>
    </r>
    <r>
      <rPr>
        <sz val="16"/>
        <color theme="1"/>
        <rFont val="Tahoma"/>
        <family val="2"/>
      </rPr>
      <t>≤</t>
    </r>
    <r>
      <rPr>
        <sz val="12.8"/>
        <color theme="1"/>
        <rFont val="Angsana New"/>
        <family val="1"/>
      </rPr>
      <t xml:space="preserve"> </t>
    </r>
    <r>
      <rPr>
        <sz val="16"/>
        <color theme="1"/>
        <rFont val="Angsana New"/>
        <family val="1"/>
      </rPr>
      <t>60 วัน</t>
    </r>
  </si>
  <si>
    <r>
      <t xml:space="preserve">การบริหารสินคงคลัง (Inventory Management) </t>
    </r>
    <r>
      <rPr>
        <sz val="16"/>
        <color theme="1"/>
        <rFont val="Tahoma"/>
        <family val="2"/>
      </rPr>
      <t>≤</t>
    </r>
    <r>
      <rPr>
        <sz val="16"/>
        <color theme="1"/>
        <rFont val="Angsana New"/>
        <family val="1"/>
      </rPr>
      <t xml:space="preserve"> 60 วัน ยกเว้น รพ.พื้นที่เกาะ </t>
    </r>
    <r>
      <rPr>
        <sz val="16"/>
        <color theme="1"/>
        <rFont val="Tahoma"/>
        <family val="2"/>
      </rPr>
      <t>≤</t>
    </r>
    <r>
      <rPr>
        <sz val="16"/>
        <color theme="1"/>
        <rFont val="Angsana New"/>
        <family val="1"/>
      </rPr>
      <t xml:space="preserve"> 90 วัน </t>
    </r>
  </si>
  <si>
    <t>LC</t>
  </si>
  <si>
    <t>ค่ายา</t>
  </si>
  <si>
    <t>ค่าวัสดุวิทยาศาสตร์และการแพทย์</t>
  </si>
  <si>
    <t>ค่าเวชภัณฑ์มิใช่ยาและวัสดุการแพทย์</t>
  </si>
  <si>
    <t>F</t>
  </si>
  <si>
    <t>C</t>
  </si>
  <si>
    <t>D</t>
  </si>
  <si>
    <t>B</t>
  </si>
  <si>
    <t>8(A)</t>
  </si>
  <si>
    <t>11(B)</t>
  </si>
  <si>
    <t>10(C)</t>
  </si>
  <si>
    <t>13(A)</t>
  </si>
  <si>
    <t>12(A)</t>
  </si>
  <si>
    <t>B-</t>
  </si>
  <si>
    <t>4 14,178.30</t>
  </si>
  <si>
    <t>รายรับจริง</t>
  </si>
  <si>
    <t>รายจ่ายจริง</t>
  </si>
  <si>
    <t>รายรับ UC ต่าง CUP ในจังหวัด
[1.1] (แทรก)</t>
  </si>
  <si>
    <t>รายรับรวม</t>
  </si>
  <si>
    <t xml:space="preserve">รายได้ค่ารักษารวม					</t>
  </si>
  <si>
    <t xml:space="preserve">รวมค่าจ้างค่าตอบแทน								</t>
  </si>
  <si>
    <t xml:space="preserve">รายรับกองทุน UC ทั้งหมด 
[1]
</t>
  </si>
  <si>
    <t xml:space="preserve">รายรับสิทธิข้าราชการ
[2] </t>
  </si>
  <si>
    <t>รายรับสิทธิประกันสังคม
[3]</t>
  </si>
  <si>
    <t>รายรับสิทธิท้องถิ่น
[4]</t>
  </si>
  <si>
    <t>รายรับสิทธิต่างด้าว
[5]</t>
  </si>
  <si>
    <t>รายรับสิทธิอื่น ๆ
[6]</t>
  </si>
  <si>
    <t>รายรับของหน่วยบริการทั้งหมดที่นอกเหนือจาก 
[1], [2], …, [6]</t>
  </si>
  <si>
    <t xml:space="preserve">รายจ่ายจำเป็น </t>
  </si>
  <si>
    <t>เงินสนับสนุน รพ.สต.</t>
  </si>
  <si>
    <r>
      <t>ตาม</t>
    </r>
    <r>
      <rPr>
        <sz val="18"/>
        <rFont val="Angsana New"/>
        <family val="1"/>
      </rPr>
      <t>จ่าย</t>
    </r>
    <r>
      <rPr>
        <sz val="16"/>
        <rFont val="Angsana New"/>
        <family val="1"/>
        <charset val="222"/>
      </rPr>
      <t>นอก Cup ในจังหวัด</t>
    </r>
  </si>
  <si>
    <t>ตามจ่ายอื่น</t>
  </si>
  <si>
    <t>เงินเดือน พกส. ลูกจ้างชั่วคราว/รายวัน 
[1]</t>
  </si>
  <si>
    <t>ค่าตอบแทน
[2]</t>
  </si>
  <si>
    <t>ค่าจ้างเหมาบริการ
[3]</t>
  </si>
  <si>
    <t>ค่าสาธารณูปโภค
[4]</t>
  </si>
  <si>
    <t>เจ้าหนี้การค้า
[5]</t>
  </si>
  <si>
    <t>เจ้าหนี้ค่าบริการ
[6]</t>
  </si>
  <si>
    <t>ค่าใช้สอย/รายจ่ายอื่น
[7]</t>
  </si>
  <si>
    <t>รายจ่ายอื่นที่ คกก./CFO จังหวัดพิจารณา เป็นรายจ่ายจำเป็น (ระบุ)
[8]</t>
  </si>
  <si>
    <t>รายจ่ายราย ฉ.11 - ฉ.12 
[9]</t>
  </si>
  <si>
    <t>รายจ่ายที่นอกเหนือจาก 
[1], [2], …, [9]</t>
  </si>
  <si>
    <t>ถ่ายโอน</t>
  </si>
  <si>
    <t>แนวทางการดำเนินการและแก้ไข</t>
  </si>
  <si>
    <t>ปัญหา</t>
  </si>
  <si>
    <t>แผนพัฒนาแก้ปัญหา</t>
  </si>
  <si>
    <t>สาเหตุ</t>
  </si>
  <si>
    <t>วิเคราะห์ปัญหา</t>
  </si>
  <si>
    <t>แนวทางการแก้ปัญหา</t>
  </si>
  <si>
    <t>แผนพัฒนา</t>
  </si>
  <si>
    <t>ข้อเสนอต่อจังหวัด</t>
  </si>
  <si>
    <t>หน่วยบริการ</t>
  </si>
  <si>
    <t>เขต</t>
  </si>
  <si>
    <t>รายได้ไม่เพียงพอต่อค่าใช้จ่าย</t>
  </si>
  <si>
    <t>รายได้ลดลง</t>
  </si>
  <si>
    <t xml:space="preserve">เกิดจากศักยภาพในการหารายได้ลดลง ค่า Sum.Adj.RW ที่มีแนวโน้มลดลง  </t>
  </si>
  <si>
    <t>งานเรียกเก็บรายได้และตึกผู้ป่วยร่วมกันวิเคราะห์ในเคสผู้ป่วย</t>
  </si>
  <si>
    <t xml:space="preserve">ความเสี่ยงด้านการเงินเพิ่มขึ้น ทั้งด้านสภาพคล่องที่ลดลง  </t>
  </si>
  <si>
    <t>เกิดจากที่มีหนี้สินเพิ่มขึ้น ค่าใช้จ่ายประเภทค่าใช้สอย ค่าจ้างเหมาที่เพิ่มขึ้</t>
  </si>
  <si>
    <t xml:space="preserve">ที่มีส่วนต่างค่ารักษาพยาบาลสูงกว่าเงินที่ได้รับตามค่า Adj.RW  </t>
  </si>
  <si>
    <t>ความมั่นคงทางการเงินก็ลดลงด้วยเช่นกัน  เงินบำรุงหลังหักหนี้สินลดลงจนถึงขั้นติดลบ</t>
  </si>
  <si>
    <t xml:space="preserve">ส่วนหนึ่งเกิดจากการที่มีลูกหนี้ UC นอก CUP ในจังหวัดสะสมมา การกันเงิน VA ที่ไม่เพียงพอในแต่ละปี </t>
  </si>
  <si>
    <t xml:space="preserve">มีการกรั่นกรองการอนุมัติแผนเงินบำรุง และควบคุมการดำเนินการให้เป็นไป  </t>
  </si>
  <si>
    <t>มีปัญหาในด้านการเรียกเก็บลูกหนี้ UC</t>
  </si>
  <si>
    <t xml:space="preserve">มีการเปิดบริการตรวจทางห้องปฏิบัติการเพิ่มขึ้น เช่น CD4   </t>
  </si>
  <si>
    <t>ตามแผนที่ตั้งไว้</t>
  </si>
  <si>
    <t>ค่าใช้จ่ายสูงขึ้น</t>
  </si>
  <si>
    <t>เรียกเก็บลูกหนี้ให้เร็วขึ้น  วิเคราะห์ปัญหาร่วมกับหน่วยงานในการแก้ไข</t>
  </si>
  <si>
    <t>ปัญหาการติด C</t>
  </si>
  <si>
    <t>Opereting Margin ลดลง</t>
  </si>
  <si>
    <t>ประสิทธิภาพการทำกำไรจากการดำเนินงาน(เรียกเก็บค่ารักษาพยาบาล) ต่ำ แต่มีค่าใช้จ่ายจากการดำเนินงาน ที่เพิ่มขึ้น โดยเฉพาะค่าจ้าง+ตอบแทน ของบุคลากรในหน่วยงานที่เพิ่มขึ้นทุกปี</t>
  </si>
  <si>
    <t>เร่งรัดติดตามลูกหนี้ค่ารักษาจากการเบิกจ่าย (E-Claim) และตรวจสอบแก้ไขข้อมูลติด C  รวมทั้งติดตามเงินชดเชยรายกองทุนอื่น ๆ ให้ครอบคลุม และให้มีการเปรียบเทียบข้อมูลเรียกเก็บจากระบบ hosXP / FDH / e-claim สปสช. แจ้งผู้เกี่ยวข้องทราบทุกเดือน มีการควบคุมการจัดอัตรากำลัง workload /ควบคุม OT</t>
  </si>
  <si>
    <t>ไตรมาสที่2/68เงินบำรุงคงเหลือสุทธิที่ติดลบ</t>
  </si>
  <si>
    <t>การใช้จ่ายเกินกว่ารายรับที่ควรจัดสรรในกองทุน และการใช้เกินงบ หรือการจัดสรรไม่เหมาะสม</t>
  </si>
  <si>
    <t xml:space="preserve">ทบทวนและปรับแผนการลงทุน / โครงการระยะยาว </t>
  </si>
  <si>
    <t>กำกับติดตามระดับจังหวัด</t>
  </si>
  <si>
    <t>กำกับติดตามระดับเขต</t>
  </si>
  <si>
    <t>การฟื้นฟูเงินบำรุง</t>
  </si>
  <si>
    <t xml:space="preserve"> - หยุดหรือลดขนาดโครงการที่เบิกใช้เงินบำรุงโดยไม่เกิดผลตอบแทนชัดเจน</t>
  </si>
  <si>
    <t>ลดค่าใช้จ่ายโครงการที่เบิกเงินบำรุง ยกเลิก/ชะลอโครงการไม่เร่งด่วน</t>
  </si>
  <si>
    <t xml:space="preserve"> - เน้นโครงการที่สร้างรายได้คืน (self-financing projects)</t>
  </si>
  <si>
    <t>การเพิ่มรายได้</t>
  </si>
  <si>
    <t>พัฒนาแหล่งรายได้เสริม เช่น บริการพิเศษ/การอบรม/พื้นที่เช่า ต้องคุ้มทุนและมีกำไร</t>
  </si>
  <si>
    <t>การควบคุมค่าใช้จ่าย</t>
  </si>
  <si>
    <t>วิเคราะห์ต้นทุนต่อกิจกรรม/ฝ่าย จัดลำดับความสำคัญก่อนจัดสรรงบ</t>
  </si>
  <si>
    <t>ปัจจัยความสำเร็จ</t>
  </si>
  <si>
    <t>ความร่วมมือของทุกฝ่าย (ฝ่ายใช้จ่าย/ฝ่ายวางแผน/ฝ่ายคลัง)</t>
  </si>
  <si>
    <t>รายงานผลและติดตามประเมิน</t>
  </si>
  <si>
    <t>รายงานผลการเงินต่อผู้บริหารทุกไตรมาส</t>
  </si>
  <si>
    <t>ประสิทธิภาพการทํากําไร (Opereting Margin) มีแนวโน้มต่ำลง</t>
  </si>
  <si>
    <t>ประสิทธิภาพการทำกำไรจากการดำเนินงาน (เรียกเก็บค่ารักษาพยาบาล) ต่ำ แต่มีค่าใช้จ่ายจากการดำเนินงานที่เพิ่มขึ้น,ต้นทุนค่าตอบแทน สูงเกินเกณฑ์,เจ้าหนี้การค้าเพิ่มมากขึ้นอย่างต่อเนื่อง และ ค่าสาธารณูปโภคเพิ่มขึ้น</t>
  </si>
  <si>
    <t>* วางแผนการใช้ยาร่วมกับ PCT/PTC และการส่งตรวจ Lab อย่างสมเหตุสมผลและเป็นระบบ
เพิ่มการ admit แบบ Home ward
* เร่งรัดติดตามลูกหนี้ค่ารักษาจากการเบิกจ่าย (E-Claim) และตรวจสอบแก้ไขข้อมูล ติด C รวมทั้งติดตามเงินชดเชยรายกองทุนอื่นๆ ให้ครอบคลุม และให้มีการ เปรียบเทียบข้อมูลเรียกเก็บจากระบบ HosXP / FDH / e-claim สปสช. แจ้ง ผู้เกี่ยวข้องทราบทุกเดือน และมีการติดตาม</t>
  </si>
  <si>
    <t>* บริหารจัดการลูกหนี้ระหว่าง CUP ภายในจังหวัด ให้เป็นระบบและเป็นปัจจุบัน เพื่อไม่ให้ลูกหนี้ค้างในระบบบัญชี * พัฒนาศักยภาพและองค์ความรู้แก่ผู้ที่เกี่ยวข้องและให้มีระบบติดตามจากจังหวัดที่ชัดเจน เช่นมีศูนย์จัดเก็บรายได้ Claim round จากจังหวัด ,การตรวจสอบระบบบัญชีและพัสดุจากจังหวัด</t>
  </si>
  <si>
    <t xml:space="preserve">*แยกเงินเดือนออกจากระบบเหมาจ่ายรายหัว และให้รัฐสนับสนุน 100 % </t>
  </si>
  <si>
    <t>มีระบบติดตาม และเฝ้าระวังทางการเงิน และติดตามการจัดเก็บรายได้ อย่างเป็นระบบ มีการนิเทศน์ติดตามรวมสหวิชาชีพและรายงานผลไปยังคณะกรรมการบริหารโรงพยาบาล กระตุ้นการมีส่วนร่วมและการดำเนินงาน โดยนโยบายการหารายได้โดยให้ค่าตอบแทนสำหรับเจ้าหน้าที่ที่ปฏิบัติตามนโยบายและเกิดผลลัพธ์ที่มีประสิทธิภาพมากขึ้น</t>
  </si>
  <si>
    <t>Operating Margin ต่ำ</t>
  </si>
  <si>
    <t xml:space="preserve">ประสิทธิภาพการทำกำไรจากการดำเนินงาน ต่ำ (ค่ากลาง 12.64 ผลงาน 9.74) ค่าใช้จ่ายในการดำเนินงานมีแนวโน้มสูงขึ้น โดยเฉพาะค่าแรงเพิ่มขึ้นถึงร้อยละ 4.26     </t>
  </si>
  <si>
    <t>1.เร่งรัดติดตามเบิกจ่ายลูกหนี้ค่ารักษาให้อยู่ในระยะเวลาที่กำหนด ตรวจสอบแก้ไขข้อมูลการเบิกจ่ายให้ถูกต้อง ไม่ติด C   2.จัดอัตรากำลังให้เหมาะสมกับภาระงาน</t>
  </si>
  <si>
    <t>1.เพิ่มประสิทธิภาพในการเรียกเก็บหนี้ค่ารักษา</t>
  </si>
  <si>
    <t xml:space="preserve">2.ควบคุมการจัดอัตรากำลังให้เป็นไปในทิศทาง เดียวกันกับภารระงานและผลประกอบการ                                                         </t>
  </si>
  <si>
    <t>3.พัฒนาบุคลากรให้มีประสิทธิภาพ สามารถนำเทคโนโลยีมาช่วยในการทำงาน เพื่อลดขั้นตอนในการทำงาน ลดการจ้างงานเพิ่ม ลดการปฎิบัติงานอกเวลา</t>
  </si>
  <si>
    <t>1.การจัดเก็บรายได้ยังไม่ครอบคลุมทุกกองทุน</t>
  </si>
  <si>
    <t>1.เจ้าหน้าที่จัดเก็บรายได้ขาดความรู้ความเข้าใจในการเรียกเก็บค่ารักษาพยาบาลในแต่ละกองทุน</t>
  </si>
  <si>
    <t>1.ส่งเจ้าหน้าที่เข้าอบรมเพิ่มความรู้ในการเรียกเก็บกองทุนต่างๆ</t>
  </si>
  <si>
    <t>1.จัดทำแผนเงินบำรุงให้ครอบคลุมทั้งรายรับและรายจ่าย</t>
  </si>
  <si>
    <t>2.จำนวนผู้ป่วยในลดลง</t>
  </si>
  <si>
    <t>2.มีการจัดซื้อจัดจ้างนอกแผนงบประมาณที่กำหนดไว้</t>
  </si>
  <si>
    <t>2.นำโปรแกรมเสริมมาช่วยในการจัดเก็บลูกหนี้ค่ารักษาพยาบาลแต่ละกองทุน</t>
  </si>
  <si>
    <t>2.วิเคราะห์ข้อมูลรายงานสถานการณ์ทางการเงินเสนอผู้อำนวยการโรงพยาบาลทุกไตรมาส</t>
  </si>
  <si>
    <t>3.มีการใช้จ่ายนอกแผน</t>
  </si>
  <si>
    <t>3.มีการMonitorข้อมูลเรียกเก็บแต่ละกองทุน</t>
  </si>
  <si>
    <t>แนวโน้มเงินบำรุงของโรงพยาบาลศรีวิไลลดลง Cash Ratio ลดลง</t>
  </si>
  <si>
    <t>เนื่องจากเงินบำรุงคงเหลือจากปีงบประมาณ 2567 เหลือน้อยและการจ่ายชำระหนี้และค่าใช้จ่ายที่อาจจะไม่ก่อให้เกิดรายได้ในปีงบประมาณ 2568</t>
  </si>
  <si>
    <t>ติดตามการชำระเงินค่ารักษาพยาบาลแต่ละสิทธิ พิจารณาลดค่าใช้จ่ายที่ไม่จำเป็นและการซื้อให้เป็นไปตามแผนงาน</t>
  </si>
  <si>
    <t>การเพิ่มรายได้ :</t>
  </si>
  <si>
    <t>พัฒนาแหล่งรายได้เชิงรุก ของกอง PPFS</t>
  </si>
  <si>
    <t xml:space="preserve"> -งานแพทย์แผนไทยออกบริการเชิงรุก ให้บริการนวด อบ ประคบ และจ่ายยาสมุนไพร 32 รายการ สอดคล้องกับตัวชี้วัดที่ 13 ของปีงบ 2568</t>
  </si>
  <si>
    <t xml:space="preserve"> งานกายภาพออกบริการเชิงรุก กลุ่มผู้ป่วย IMC ผู้สูงอายุ ผู้พิการ ลู้ป่วยที่จำเป็นต้องได้รับการฟื้นฟู</t>
  </si>
  <si>
    <t xml:space="preserve">ทีมผู้รับผิดศูนย์จัดเก็บรายได้ร่วมกับทีมพยาบาลผู้รับผิดชอบ ออกบริการเชิงรุก ร่วมค้นหา ผู้ป่วย </t>
  </si>
  <si>
    <t>แบบประคับประคอง (Palliative care)  ทำให้ผลงานเป็นที่น่าพอใจ จากเคสที่ไม่เคยเจอและเข้าถึงบริการ ทำให้สามารถเข้าถึงบริการได้และได้รับการดูแล</t>
  </si>
  <si>
    <t>บริการดังกล่าวข้างต้น ทำให้สามารถเพิ่มรายได้ของหน่วยบริการได้เป็นเชิงประจักษ์ และเป็นผลลัพธ์ที่น่าพอใจ ทั้งด้านรายรับและความพึงพอใจของประชาชนในการเข้าถึงบริการ</t>
  </si>
  <si>
    <t>พื้นที่ประชากรเบาบาง 
อัตราครองเตียงต่ำ</t>
  </si>
  <si>
    <t xml:space="preserve">หาแนวทางเพิ่มรายได้
</t>
  </si>
  <si>
    <t xml:space="preserve">เพิ่มอัตราครองเตียง 
เพิ่มบริการด้านแพทย์แผนไทย / เวชกรรมฟื้นฟู (กายภาพ) ในกลุ่มสิทธิ Non-UC </t>
  </si>
  <si>
    <t>ผู้ป่วยโรคเรื้อรังเพิ่มขึ้น ซับซ้อน/มีภาวะแทรกซ้อน ทำให้ค่ารักษาเพิ่มขึ้น</t>
  </si>
  <si>
    <t xml:space="preserve">ลดรายจ่าย/ควบคุมต้นทุน
</t>
  </si>
  <si>
    <t xml:space="preserve">ทบทวนการใช้ยา/เวชภัณฑ์ที่มิใช่ยา/LAB
</t>
  </si>
  <si>
    <t xml:space="preserve">ค่าใช้จ่ายค่าบุคลากร (Labor Cost, LC) สูง : ฉ.11/ฉ.12 พื้นที่พิเศษ, อัตราค่าตอบแทนนอกเวลา </t>
  </si>
  <si>
    <t xml:space="preserve">ทบทวนการจัดอัตรากำลัง </t>
  </si>
  <si>
    <t xml:space="preserve">ค่าใช้จ่ายค่าวัสดุ (Material Cost, MC) สูง : ต้นทุนสูง </t>
  </si>
  <si>
    <t xml:space="preserve">รายจ่ายแฝงจากนโยบายด้านต่างๆ เช่น cyber security, smart hospital (OP-IP paperless) </t>
  </si>
  <si>
    <t>ผลกระทบจากนโยบาย เช่น OP anywhere, ระบบเคลมที่มีความซับซ้อนมากขึ้น</t>
  </si>
  <si>
    <t xml:space="preserve">ค่าใช้จ่ายฉุกเฉินนอกแผนจากความเสื่อมสภาพ/ความชำรุดของครุภัณฑ์และระบบต่างๆ </t>
  </si>
  <si>
    <t>มีเจ้าหนี้และลูกหนี้ที่มีอายุนานค่อนข้างมาก</t>
  </si>
  <si>
    <t>มีโอกาสพัฒนาเรื่องระบบบริหารเจ้าหนี้และการจัดเก็บลูกหนี้</t>
  </si>
  <si>
    <t>พัฒนาการให้บริการ ประสิทธิภาพระบบการจัดเก็บรายได้ และการจัดการเจ้าหนี้</t>
  </si>
  <si>
    <t>กำกับติดตาม Productivity และประสิทธิภาพการจัดเก็บรายได้</t>
  </si>
  <si>
    <t>สนับสนุนงบลงทุนให้เพียงพอ</t>
  </si>
  <si>
    <t>NWC ลดลง มีความเสี่ยงเกิดการขาดสภาพคล่อง</t>
  </si>
  <si>
    <t>ได้รับงบลงทุนไม่เพียงพอต่อความต้องการพัฒนาตามความจำเป็นด้านสุขภาพของ ปชช.ในพื้นที่</t>
  </si>
  <si>
    <t>พัฒนาการให้บริการ และประสิทธิภาพระบบการจัดเก็บรายได้</t>
  </si>
  <si>
    <t>ได้รับงบลงทุนไม่เพียงพอต่อความต้องการพัฒนาตามความจำเป็นด้านสุขภาพของ ปชช.ในพื้นที่ มีเจ้าหนี้ที่มีอายุนานค่อนข้างมาก</t>
  </si>
  <si>
    <t>1.แนวโน้มส่วนต่างรายรับต่ำกว่าประมาณการ
2.ภาระค่าใช้จ่ายบุคลากรเป็นสัดส่วนรายจ่ายที่สูง
3.ค่าใช้จ่ายอื่นๆ มีแนวโน้มสูงขึ้น
4.เงินบำรุงคงเหลือหลังหักหนี้ ติดลบอย่างต่อเนื่อง</t>
  </si>
  <si>
    <t>1.การบริหารรายรับไม่เพียงพอ
2.ภาระค่าใช้จ่ายบุคลากรสูงเกินไป
3.การควบคุมค่าใช้จ่ายอื่นๆ ยังไม่ดีพอ
4.การมีปัญหาสภาพคล่องทางการเงิน
5.การบริหารจัดการเงินบำรุงที่ยังไม่ดีพอ</t>
  </si>
  <si>
    <t>ทำทั้งจังหวัด</t>
  </si>
  <si>
    <t>1.การเพิ่มประสิทธิภาพการจัดเก็บรายได้
2.การควบคุมและบริหารจัดการค่าใช้จ่ายอย่างรัดกุม
3.การปรับปรุงสภาพคล่องทางการเงิน
4.การเสริมสร้างประสิทธิภาพการบริหารจัดการเงินบำรุง</t>
  </si>
  <si>
    <t xml:space="preserve">1.แผนระยะสั้น (1-3 ปี)
  1.1 จัดทำและทบทวนแผนควบคุมรายจ่าย
  1.2 เพิ่มประสิทธิภาพการบริหารรายรับ
  1.3 เสริมสภาพคล่องทางการเงิน
2.แผนระยะยาว (3-5 ปี)
  2.1 การปรับโครงสร้างค่าใช้จ่ายด้านบุคลากร
  2.2 การพัฒนาระบบข้อมูล และวิเคราะห์ทางการเงิน
  2.3 การสร้างความร่วมมือ กับ สปสช. หรือหน่วยงานอื่นๆ เพื่อให้ได้รับการจัดสรรงบประมาณที่เหมาะสมและเป็นธรรม
</t>
  </si>
  <si>
    <t>สรุปยอดรวมขอข้อมูลที่ได้รับมาทั้งหมด</t>
  </si>
  <si>
    <t>จำนวนหน่วยบริการทั้งหมด</t>
  </si>
  <si>
    <t>หน่วยบริการที่ส่งข้อมูลมา</t>
  </si>
  <si>
    <t>%ของข้อมูลทั้งหมด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</si>
</sst>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[Red]\-#,##0.00\ "/>
    <numFmt numFmtId="167" formatCode="[$-10409]&quot; &quot;#,##0.00;\(&quot; &quot;#,##0.00\);&quot;&quot;"/>
  </numFmts>
  <fonts count="23">
    <font>
      <sz val="16"/>
      <name val="Angsana New"/>
      <charset val="222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sz val="16"/>
      <name val="Angsana New"/>
      <family val="1"/>
      <charset val="222"/>
    </font>
    <font>
      <sz val="16"/>
      <color theme="1"/>
      <name val="Angsana New"/>
      <family val="1"/>
    </font>
    <font>
      <sz val="16"/>
      <color rgb="FF000000"/>
      <name val="Calibri"/>
      <family val="2"/>
      <scheme val="minor"/>
    </font>
    <font>
      <sz val="16"/>
      <color rgb="FF000000"/>
      <name val="Angsana New"/>
      <family val="1"/>
    </font>
    <font>
      <sz val="16"/>
      <color rgb="FF000000"/>
      <name val="Calibri"/>
      <family val="1"/>
      <scheme val="minor"/>
    </font>
    <font>
      <sz val="16"/>
      <color indexed="8"/>
      <name val="Angsana New"/>
      <family val="1"/>
    </font>
    <font>
      <sz val="14"/>
      <color theme="1"/>
      <name val="TH Sarabun New"/>
      <family val="2"/>
      <charset val="22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Tahoma"/>
      <family val="2"/>
    </font>
    <font>
      <sz val="16"/>
      <color theme="1"/>
      <name val="Tahoma"/>
      <family val="2"/>
    </font>
    <font>
      <sz val="12.8"/>
      <color theme="1"/>
      <name val="Angsana New"/>
      <family val="1"/>
    </font>
    <font>
      <b/>
      <sz val="16"/>
      <color theme="1"/>
      <name val="Angsana New"/>
      <family val="1"/>
    </font>
    <font>
      <sz val="18"/>
      <name val="Angsana New"/>
      <family val="1"/>
    </font>
    <font>
      <sz val="10"/>
      <color indexed="8"/>
      <name val="Tahoma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6"/>
      <name val="Angsana New"/>
      <charset val="22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7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43" fontId="5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43" fontId="12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22" fillId="0" borderId="0"/>
    <xf numFmtId="9" fontId="22" fillId="0" borderId="0" applyFont="0" applyFill="0" applyBorder="0" applyAlignment="0" applyProtection="0"/>
  </cellStyleXfs>
  <cellXfs count="297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0" fillId="0" borderId="1" xfId="0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0" fillId="6" borderId="3" xfId="0" applyFill="1" applyBorder="1" applyAlignment="1">
      <alignment vertical="top" textRotation="90"/>
    </xf>
    <xf numFmtId="0" fontId="2" fillId="6" borderId="3" xfId="0" applyFont="1" applyFill="1" applyBorder="1" applyAlignment="1">
      <alignment vertical="top" textRotation="90"/>
    </xf>
    <xf numFmtId="0" fontId="2" fillId="6" borderId="9" xfId="0" applyFont="1" applyFill="1" applyBorder="1" applyAlignment="1">
      <alignment vertical="top" textRotation="90"/>
    </xf>
    <xf numFmtId="2" fontId="2" fillId="6" borderId="3" xfId="0" applyNumberFormat="1" applyFont="1" applyFill="1" applyBorder="1" applyAlignment="1">
      <alignment vertical="top" textRotation="90"/>
    </xf>
    <xf numFmtId="2" fontId="0" fillId="6" borderId="3" xfId="0" applyNumberFormat="1" applyFill="1" applyBorder="1" applyAlignment="1">
      <alignment vertical="top" textRotation="90"/>
    </xf>
    <xf numFmtId="0" fontId="0" fillId="0" borderId="0" xfId="0" applyAlignment="1">
      <alignment vertical="top" textRotation="90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" fontId="2" fillId="0" borderId="1" xfId="1" applyNumberFormat="1" applyFont="1" applyFill="1" applyBorder="1" applyAlignment="1">
      <alignment horizontal="right" vertical="top"/>
    </xf>
    <xf numFmtId="49" fontId="2" fillId="0" borderId="1" xfId="3" applyNumberFormat="1" applyBorder="1" applyAlignment="1">
      <alignment horizontal="center" vertical="top"/>
    </xf>
    <xf numFmtId="0" fontId="2" fillId="0" borderId="1" xfId="3" applyBorder="1" applyAlignment="1">
      <alignment horizontal="center" vertical="top"/>
    </xf>
    <xf numFmtId="0" fontId="2" fillId="0" borderId="1" xfId="3" applyBorder="1" applyAlignment="1">
      <alignment horizontal="right" vertical="top"/>
    </xf>
    <xf numFmtId="4" fontId="2" fillId="0" borderId="1" xfId="3" applyNumberFormat="1" applyBorder="1" applyAlignment="1">
      <alignment horizontal="right" vertical="top"/>
    </xf>
    <xf numFmtId="2" fontId="2" fillId="0" borderId="1" xfId="3" applyNumberFormat="1" applyBorder="1" applyAlignment="1">
      <alignment horizontal="right" vertical="top"/>
    </xf>
    <xf numFmtId="4" fontId="6" fillId="0" borderId="1" xfId="6" applyNumberFormat="1" applyFont="1" applyBorder="1" applyAlignment="1">
      <alignment horizontal="right" vertical="top"/>
    </xf>
    <xf numFmtId="4" fontId="6" fillId="0" borderId="1" xfId="5" applyNumberFormat="1" applyFont="1" applyFill="1" applyBorder="1" applyAlignment="1">
      <alignment horizontal="right" vertical="top"/>
    </xf>
    <xf numFmtId="0" fontId="6" fillId="0" borderId="1" xfId="3" applyFont="1" applyBorder="1" applyAlignment="1">
      <alignment horizontal="right" vertical="top"/>
    </xf>
    <xf numFmtId="4" fontId="6" fillId="0" borderId="1" xfId="3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right" vertical="top"/>
    </xf>
    <xf numFmtId="4" fontId="6" fillId="0" borderId="1" xfId="1" applyNumberFormat="1" applyFont="1" applyFill="1" applyBorder="1" applyAlignment="1">
      <alignment horizontal="right" vertical="top"/>
    </xf>
    <xf numFmtId="2" fontId="2" fillId="0" borderId="1" xfId="1" applyNumberFormat="1" applyFont="1" applyFill="1" applyBorder="1" applyAlignment="1">
      <alignment horizontal="right" vertical="top"/>
    </xf>
    <xf numFmtId="0" fontId="2" fillId="0" borderId="3" xfId="3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49" fontId="2" fillId="0" borderId="1" xfId="3" applyNumberFormat="1" applyBorder="1" applyAlignment="1">
      <alignment horizontal="center"/>
    </xf>
    <xf numFmtId="49" fontId="2" fillId="0" borderId="3" xfId="3" applyNumberFormat="1" applyBorder="1" applyAlignment="1">
      <alignment horizontal="center"/>
    </xf>
    <xf numFmtId="0" fontId="2" fillId="0" borderId="3" xfId="3" applyBorder="1" applyAlignment="1">
      <alignment horizontal="center" vertical="top"/>
    </xf>
    <xf numFmtId="0" fontId="2" fillId="0" borderId="1" xfId="3" applyBorder="1" applyAlignment="1">
      <alignment horizontal="center"/>
    </xf>
    <xf numFmtId="0" fontId="2" fillId="0" borderId="1" xfId="3" applyBorder="1" applyAlignment="1">
      <alignment horizontal="left"/>
    </xf>
    <xf numFmtId="4" fontId="2" fillId="0" borderId="0" xfId="0" applyNumberFormat="1" applyFont="1" applyAlignment="1">
      <alignment horizontal="right" vertical="top"/>
    </xf>
    <xf numFmtId="4" fontId="2" fillId="0" borderId="1" xfId="16" applyNumberFormat="1" applyFont="1" applyFill="1" applyBorder="1" applyAlignment="1">
      <alignment horizontal="right" vertical="top"/>
    </xf>
    <xf numFmtId="4" fontId="6" fillId="0" borderId="1" xfId="17" applyNumberFormat="1" applyFont="1" applyBorder="1" applyAlignment="1">
      <alignment horizontal="right" vertical="top"/>
    </xf>
    <xf numFmtId="2" fontId="6" fillId="0" borderId="1" xfId="17" applyNumberFormat="1" applyFont="1" applyBorder="1" applyAlignment="1">
      <alignment horizontal="right" vertical="top"/>
    </xf>
    <xf numFmtId="4" fontId="2" fillId="0" borderId="1" xfId="16" quotePrefix="1" applyNumberFormat="1" applyFont="1" applyFill="1" applyBorder="1" applyAlignment="1">
      <alignment horizontal="right" vertical="top"/>
    </xf>
    <xf numFmtId="2" fontId="2" fillId="0" borderId="1" xfId="16" quotePrefix="1" applyNumberFormat="1" applyFont="1" applyFill="1" applyBorder="1" applyAlignment="1">
      <alignment horizontal="right" vertical="top"/>
    </xf>
    <xf numFmtId="4" fontId="2" fillId="0" borderId="1" xfId="18" applyNumberFormat="1" applyFont="1" applyFill="1" applyBorder="1" applyAlignment="1">
      <alignment horizontal="right" vertical="top"/>
    </xf>
    <xf numFmtId="2" fontId="2" fillId="0" borderId="1" xfId="18" applyNumberFormat="1" applyFont="1" applyFill="1" applyBorder="1" applyAlignment="1">
      <alignment horizontal="right" vertical="top"/>
    </xf>
    <xf numFmtId="4" fontId="10" fillId="0" borderId="1" xfId="19" applyNumberFormat="1" applyFont="1" applyFill="1" applyBorder="1" applyAlignment="1">
      <alignment horizontal="right" vertical="top"/>
    </xf>
    <xf numFmtId="4" fontId="2" fillId="0" borderId="1" xfId="6" applyNumberFormat="1" applyFont="1" applyBorder="1" applyAlignment="1">
      <alignment horizontal="right" vertical="top"/>
    </xf>
    <xf numFmtId="0" fontId="2" fillId="0" borderId="1" xfId="3" applyBorder="1"/>
    <xf numFmtId="4" fontId="6" fillId="0" borderId="1" xfId="16" applyNumberFormat="1" applyFont="1" applyFill="1" applyBorder="1" applyAlignment="1">
      <alignment horizontal="right" vertical="top"/>
    </xf>
    <xf numFmtId="2" fontId="2" fillId="0" borderId="1" xfId="16" applyNumberFormat="1" applyFont="1" applyFill="1" applyBorder="1" applyAlignment="1">
      <alignment horizontal="right" vertical="top"/>
    </xf>
    <xf numFmtId="0" fontId="2" fillId="0" borderId="1" xfId="3" applyBorder="1" applyAlignment="1">
      <alignment horizontal="left" vertical="top"/>
    </xf>
    <xf numFmtId="164" fontId="2" fillId="0" borderId="1" xfId="1" applyNumberFormat="1" applyFont="1" applyBorder="1" applyAlignment="1">
      <alignment horizontal="right" vertical="top"/>
    </xf>
    <xf numFmtId="0" fontId="2" fillId="0" borderId="3" xfId="3" applyBorder="1" applyAlignment="1">
      <alignment horizontal="center"/>
    </xf>
    <xf numFmtId="0" fontId="2" fillId="0" borderId="3" xfId="3" applyBorder="1" applyAlignment="1">
      <alignment horizontal="left" vertical="top"/>
    </xf>
    <xf numFmtId="164" fontId="2" fillId="0" borderId="3" xfId="1" applyNumberFormat="1" applyFont="1" applyBorder="1" applyAlignment="1">
      <alignment horizontal="right" vertical="top"/>
    </xf>
    <xf numFmtId="4" fontId="2" fillId="0" borderId="3" xfId="1" applyNumberFormat="1" applyFont="1" applyFill="1" applyBorder="1" applyAlignment="1">
      <alignment horizontal="right" vertical="top"/>
    </xf>
    <xf numFmtId="4" fontId="2" fillId="2" borderId="0" xfId="0" applyNumberFormat="1" applyFont="1" applyFill="1" applyAlignment="1">
      <alignment vertical="top"/>
    </xf>
    <xf numFmtId="2" fontId="0" fillId="0" borderId="0" xfId="0" applyNumberFormat="1"/>
    <xf numFmtId="4" fontId="2" fillId="0" borderId="2" xfId="0" applyNumberFormat="1" applyFont="1" applyBorder="1" applyAlignment="1">
      <alignment horizontal="right" vertical="top"/>
    </xf>
    <xf numFmtId="43" fontId="2" fillId="0" borderId="0" xfId="0" applyNumberFormat="1" applyFont="1" applyAlignment="1">
      <alignment vertical="top"/>
    </xf>
    <xf numFmtId="0" fontId="0" fillId="0" borderId="14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wrapText="1"/>
    </xf>
    <xf numFmtId="0" fontId="2" fillId="6" borderId="3" xfId="0" applyFont="1" applyFill="1" applyBorder="1" applyAlignment="1">
      <alignment horizontal="center" vertical="top" textRotation="90"/>
    </xf>
    <xf numFmtId="0" fontId="2" fillId="6" borderId="0" xfId="0" applyFont="1" applyFill="1" applyAlignment="1">
      <alignment vertical="top" textRotation="90"/>
    </xf>
    <xf numFmtId="0" fontId="2" fillId="6" borderId="11" xfId="0" applyFont="1" applyFill="1" applyBorder="1" applyAlignment="1">
      <alignment horizontal="center" vertical="top" textRotation="90"/>
    </xf>
    <xf numFmtId="0" fontId="2" fillId="6" borderId="1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 vertical="top" textRotation="90"/>
    </xf>
    <xf numFmtId="0" fontId="2" fillId="0" borderId="5" xfId="3" applyBorder="1" applyAlignment="1">
      <alignment horizontal="center" vertical="top"/>
    </xf>
    <xf numFmtId="4" fontId="6" fillId="0" borderId="1" xfId="3" applyNumberFormat="1" applyFont="1" applyBorder="1" applyAlignment="1">
      <alignment horizontal="right" vertical="top" wrapText="1"/>
    </xf>
    <xf numFmtId="4" fontId="6" fillId="0" borderId="1" xfId="29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 wrapText="1"/>
    </xf>
    <xf numFmtId="4" fontId="6" fillId="0" borderId="1" xfId="29" applyNumberFormat="1" applyFont="1" applyBorder="1" applyAlignment="1">
      <alignment horizontal="right" vertical="top" wrapText="1"/>
    </xf>
    <xf numFmtId="0" fontId="2" fillId="0" borderId="5" xfId="3" applyBorder="1" applyAlignment="1">
      <alignment horizontal="center"/>
    </xf>
    <xf numFmtId="0" fontId="2" fillId="7" borderId="1" xfId="3" applyFill="1" applyBorder="1" applyAlignment="1">
      <alignment horizontal="center"/>
    </xf>
    <xf numFmtId="0" fontId="2" fillId="0" borderId="11" xfId="3" applyBorder="1" applyAlignment="1">
      <alignment horizontal="center"/>
    </xf>
    <xf numFmtId="4" fontId="6" fillId="0" borderId="1" xfId="16" applyNumberFormat="1" applyFont="1" applyFill="1" applyBorder="1" applyAlignment="1">
      <alignment horizontal="right" vertical="top" wrapText="1"/>
    </xf>
    <xf numFmtId="4" fontId="6" fillId="0" borderId="1" xfId="35" applyNumberFormat="1" applyFont="1" applyBorder="1" applyAlignment="1">
      <alignment horizontal="right" vertical="top"/>
    </xf>
    <xf numFmtId="0" fontId="2" fillId="2" borderId="0" xfId="0" applyFont="1" applyFill="1"/>
    <xf numFmtId="0" fontId="5" fillId="0" borderId="0" xfId="0" applyFont="1" applyAlignment="1">
      <alignment horizontal="center" vertical="top" wrapText="1"/>
    </xf>
    <xf numFmtId="0" fontId="0" fillId="0" borderId="7" xfId="0" applyBorder="1"/>
    <xf numFmtId="0" fontId="0" fillId="0" borderId="5" xfId="0" applyBorder="1"/>
    <xf numFmtId="3" fontId="6" fillId="0" borderId="1" xfId="3" applyNumberFormat="1" applyFont="1" applyBorder="1" applyAlignment="1">
      <alignment horizontal="right" vertical="top"/>
    </xf>
    <xf numFmtId="43" fontId="6" fillId="0" borderId="1" xfId="16" applyFont="1" applyFill="1" applyBorder="1" applyAlignment="1">
      <alignment horizontal="right" vertical="top"/>
    </xf>
    <xf numFmtId="43" fontId="6" fillId="0" borderId="5" xfId="16" applyFont="1" applyFill="1" applyBorder="1" applyAlignment="1">
      <alignment horizontal="right" vertical="top"/>
    </xf>
    <xf numFmtId="43" fontId="2" fillId="0" borderId="0" xfId="16" applyFont="1" applyFill="1" applyBorder="1"/>
    <xf numFmtId="43" fontId="2" fillId="0" borderId="7" xfId="16" applyFont="1" applyFill="1" applyBorder="1"/>
    <xf numFmtId="167" fontId="6" fillId="0" borderId="1" xfId="3" applyNumberFormat="1" applyFont="1" applyBorder="1" applyAlignment="1">
      <alignment horizontal="right" vertical="top" wrapText="1" readingOrder="1"/>
    </xf>
    <xf numFmtId="0" fontId="2" fillId="7" borderId="1" xfId="3" applyFill="1" applyBorder="1" applyAlignment="1">
      <alignment horizontal="left"/>
    </xf>
    <xf numFmtId="166" fontId="6" fillId="0" borderId="1" xfId="42" applyNumberFormat="1" applyFont="1" applyFill="1" applyBorder="1" applyAlignment="1">
      <alignment horizontal="right" vertical="top"/>
    </xf>
    <xf numFmtId="4" fontId="6" fillId="0" borderId="1" xfId="3" applyNumberFormat="1" applyFont="1" applyBorder="1" applyAlignment="1">
      <alignment horizontal="right" vertical="top" shrinkToFit="1"/>
    </xf>
    <xf numFmtId="164" fontId="6" fillId="0" borderId="1" xfId="16" applyNumberFormat="1" applyFont="1" applyFill="1" applyBorder="1" applyAlignment="1">
      <alignment horizontal="right" vertical="top"/>
    </xf>
    <xf numFmtId="164" fontId="6" fillId="0" borderId="5" xfId="16" applyNumberFormat="1" applyFont="1" applyFill="1" applyBorder="1" applyAlignment="1">
      <alignment horizontal="right" vertical="top"/>
    </xf>
    <xf numFmtId="164" fontId="2" fillId="0" borderId="0" xfId="16" applyNumberFormat="1" applyFont="1" applyFill="1" applyBorder="1"/>
    <xf numFmtId="164" fontId="2" fillId="0" borderId="7" xfId="16" applyNumberFormat="1" applyFont="1" applyFill="1" applyBorder="1"/>
    <xf numFmtId="0" fontId="18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10" xfId="0" applyFont="1" applyBorder="1" applyAlignment="1">
      <alignment vertical="top"/>
    </xf>
    <xf numFmtId="0" fontId="21" fillId="0" borderId="3" xfId="0" applyFont="1" applyBorder="1" applyAlignment="1">
      <alignment horizontal="center" vertical="top" wrapText="1"/>
    </xf>
    <xf numFmtId="0" fontId="0" fillId="6" borderId="3" xfId="0" applyFill="1" applyBorder="1" applyAlignment="1">
      <alignment horizontal="center" wrapText="1"/>
    </xf>
    <xf numFmtId="0" fontId="0" fillId="6" borderId="3" xfId="0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21" fillId="0" borderId="14" xfId="0" applyFont="1" applyBorder="1" applyAlignment="1">
      <alignment horizontal="center" vertical="top" wrapText="1"/>
    </xf>
    <xf numFmtId="0" fontId="8" fillId="0" borderId="1" xfId="3" applyFont="1" applyBorder="1" applyAlignment="1">
      <alignment horizontal="left" vertical="center" readingOrder="1"/>
    </xf>
    <xf numFmtId="0" fontId="2" fillId="0" borderId="1" xfId="3" applyBorder="1" applyAlignment="1">
      <alignment horizontal="left" vertical="top" wrapText="1"/>
    </xf>
    <xf numFmtId="0" fontId="2" fillId="0" borderId="1" xfId="3" applyBorder="1" applyAlignment="1">
      <alignment horizontal="left" vertical="top" wrapText="1" readingOrder="1"/>
    </xf>
    <xf numFmtId="0" fontId="2" fillId="0" borderId="1" xfId="3" applyBorder="1" applyAlignment="1">
      <alignment vertical="top"/>
    </xf>
    <xf numFmtId="0" fontId="4" fillId="0" borderId="1" xfId="3" applyFont="1" applyBorder="1"/>
    <xf numFmtId="0" fontId="2" fillId="0" borderId="0" xfId="3"/>
    <xf numFmtId="0" fontId="8" fillId="0" borderId="0" xfId="3" applyFont="1" applyAlignment="1">
      <alignment vertical="top" wrapText="1" readingOrder="1"/>
    </xf>
    <xf numFmtId="0" fontId="8" fillId="0" borderId="1" xfId="3" applyFont="1" applyBorder="1" applyAlignment="1">
      <alignment horizontal="left" vertical="top" wrapText="1" readingOrder="1"/>
    </xf>
    <xf numFmtId="0" fontId="2" fillId="0" borderId="5" xfId="3" applyBorder="1" applyAlignment="1">
      <alignment horizontal="left" vertical="top" wrapText="1"/>
    </xf>
    <xf numFmtId="0" fontId="8" fillId="0" borderId="0" xfId="3" applyFont="1" applyAlignment="1">
      <alignment vertical="top" wrapText="1"/>
    </xf>
    <xf numFmtId="0" fontId="2" fillId="0" borderId="1" xfId="3" applyBorder="1" applyAlignment="1">
      <alignment vertical="top" wrapText="1"/>
    </xf>
    <xf numFmtId="0" fontId="2" fillId="0" borderId="1" xfId="3" applyBorder="1" applyAlignment="1">
      <alignment wrapText="1"/>
    </xf>
    <xf numFmtId="0" fontId="2" fillId="0" borderId="5" xfId="3" applyBorder="1" applyAlignment="1">
      <alignment vertical="top" wrapText="1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4" fillId="0" borderId="1" xfId="3" applyFont="1" applyBorder="1" applyAlignment="1">
      <alignment wrapText="1"/>
    </xf>
    <xf numFmtId="0" fontId="2" fillId="2" borderId="18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0" fontId="0" fillId="4" borderId="7" xfId="0" applyFill="1" applyBorder="1" applyAlignment="1">
      <alignment horizontal="center" vertical="top"/>
    </xf>
    <xf numFmtId="2" fontId="2" fillId="4" borderId="11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0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right" vertical="top" wrapText="1"/>
    </xf>
    <xf numFmtId="0" fontId="0" fillId="3" borderId="9" xfId="0" applyFill="1" applyBorder="1" applyAlignment="1">
      <alignment horizontal="right" vertical="top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5" fontId="2" fillId="4" borderId="5" xfId="1" applyNumberFormat="1" applyFont="1" applyFill="1" applyBorder="1" applyAlignment="1">
      <alignment horizontal="center" vertical="top" wrapText="1"/>
    </xf>
    <xf numFmtId="165" fontId="2" fillId="4" borderId="6" xfId="1" applyNumberFormat="1" applyFont="1" applyFill="1" applyBorder="1" applyAlignment="1">
      <alignment horizontal="center" vertical="top" wrapText="1"/>
    </xf>
    <xf numFmtId="165" fontId="2" fillId="4" borderId="7" xfId="1" applyNumberFormat="1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8" borderId="12" xfId="0" applyFont="1" applyFill="1" applyBorder="1" applyAlignment="1">
      <alignment horizontal="center" vertical="top"/>
    </xf>
    <xf numFmtId="0" fontId="4" fillId="8" borderId="10" xfId="0" applyFont="1" applyFill="1" applyBorder="1" applyAlignment="1">
      <alignment horizontal="center" vertical="top"/>
    </xf>
    <xf numFmtId="0" fontId="4" fillId="8" borderId="13" xfId="0" applyFont="1" applyFill="1" applyBorder="1" applyAlignment="1">
      <alignment horizontal="center" vertical="top"/>
    </xf>
    <xf numFmtId="0" fontId="4" fillId="8" borderId="5" xfId="0" applyFont="1" applyFill="1" applyBorder="1" applyAlignment="1">
      <alignment horizontal="center" vertical="top"/>
    </xf>
    <xf numFmtId="0" fontId="4" fillId="8" borderId="6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6" fillId="11" borderId="15" xfId="20" applyFont="1" applyFill="1" applyBorder="1" applyAlignment="1">
      <alignment vertical="center" textRotation="90"/>
    </xf>
    <xf numFmtId="0" fontId="6" fillId="11" borderId="22" xfId="20" applyFont="1" applyFill="1" applyBorder="1" applyAlignment="1">
      <alignment vertical="center" textRotation="90"/>
    </xf>
    <xf numFmtId="0" fontId="6" fillId="11" borderId="16" xfId="20" applyFont="1" applyFill="1" applyBorder="1" applyAlignment="1">
      <alignment vertical="center" textRotation="90"/>
    </xf>
    <xf numFmtId="0" fontId="6" fillId="11" borderId="23" xfId="20" applyFont="1" applyFill="1" applyBorder="1" applyAlignment="1">
      <alignment vertical="center" textRotation="90"/>
    </xf>
    <xf numFmtId="0" fontId="2" fillId="6" borderId="4" xfId="3" applyFill="1" applyBorder="1" applyAlignment="1">
      <alignment horizontal="center" vertical="center" textRotation="90"/>
    </xf>
    <xf numFmtId="0" fontId="2" fillId="6" borderId="0" xfId="3" applyFill="1" applyAlignment="1">
      <alignment horizontal="center" vertical="center" textRotation="90"/>
    </xf>
    <xf numFmtId="0" fontId="5" fillId="9" borderId="5" xfId="0" applyFont="1" applyFill="1" applyBorder="1" applyAlignment="1">
      <alignment horizontal="center" vertical="top" wrapText="1"/>
    </xf>
    <xf numFmtId="0" fontId="5" fillId="9" borderId="6" xfId="0" applyFont="1" applyFill="1" applyBorder="1" applyAlignment="1">
      <alignment horizontal="center" vertical="top" wrapText="1"/>
    </xf>
    <xf numFmtId="0" fontId="5" fillId="9" borderId="7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/>
    </xf>
    <xf numFmtId="0" fontId="0" fillId="9" borderId="5" xfId="0" applyFill="1" applyBorder="1" applyAlignment="1">
      <alignment horizontal="center" vertical="top" wrapText="1"/>
    </xf>
    <xf numFmtId="0" fontId="0" fillId="9" borderId="6" xfId="0" applyFill="1" applyBorder="1" applyAlignment="1">
      <alignment horizontal="center" vertical="top" wrapText="1"/>
    </xf>
    <xf numFmtId="0" fontId="0" fillId="9" borderId="7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12" xfId="0" applyFill="1" applyBorder="1" applyAlignment="1">
      <alignment horizontal="center" vertical="top" wrapText="1"/>
    </xf>
    <xf numFmtId="0" fontId="0" fillId="5" borderId="10" xfId="0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/>
    </xf>
    <xf numFmtId="0" fontId="5" fillId="9" borderId="11" xfId="0" applyFont="1" applyFill="1" applyBorder="1" applyAlignment="1">
      <alignment horizontal="center" vertical="top" wrapText="1"/>
    </xf>
    <xf numFmtId="0" fontId="5" fillId="9" borderId="4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5" fillId="9" borderId="12" xfId="0" applyFont="1" applyFill="1" applyBorder="1" applyAlignment="1">
      <alignment horizontal="center" vertical="top" wrapText="1"/>
    </xf>
    <xf numFmtId="0" fontId="5" fillId="9" borderId="10" xfId="0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4" fillId="9" borderId="5" xfId="0" applyFont="1" applyFill="1" applyBorder="1" applyAlignment="1">
      <alignment horizontal="center" vertical="top"/>
    </xf>
    <xf numFmtId="0" fontId="4" fillId="9" borderId="6" xfId="0" applyFont="1" applyFill="1" applyBorder="1" applyAlignment="1">
      <alignment horizontal="center" vertical="top"/>
    </xf>
    <xf numFmtId="0" fontId="4" fillId="9" borderId="7" xfId="0" applyFont="1" applyFill="1" applyBorder="1" applyAlignment="1">
      <alignment horizontal="center" vertical="top"/>
    </xf>
    <xf numFmtId="0" fontId="2" fillId="5" borderId="11" xfId="3" applyFill="1" applyBorder="1" applyAlignment="1">
      <alignment horizontal="center" vertical="center" wrapText="1"/>
    </xf>
    <xf numFmtId="0" fontId="2" fillId="5" borderId="4" xfId="3" applyFill="1" applyBorder="1" applyAlignment="1">
      <alignment horizontal="center" vertical="center" wrapText="1"/>
    </xf>
    <xf numFmtId="0" fontId="2" fillId="5" borderId="2" xfId="3" applyFill="1" applyBorder="1" applyAlignment="1">
      <alignment horizontal="center" vertical="center" wrapText="1"/>
    </xf>
    <xf numFmtId="0" fontId="2" fillId="5" borderId="12" xfId="3" applyFill="1" applyBorder="1" applyAlignment="1">
      <alignment horizontal="center" vertical="center" wrapText="1"/>
    </xf>
    <xf numFmtId="0" fontId="2" fillId="5" borderId="10" xfId="3" applyFill="1" applyBorder="1" applyAlignment="1">
      <alignment horizontal="center" vertical="center" wrapText="1"/>
    </xf>
    <xf numFmtId="0" fontId="2" fillId="5" borderId="13" xfId="3" applyFill="1" applyBorder="1" applyAlignment="1">
      <alignment horizontal="center" vertical="center" wrapText="1"/>
    </xf>
    <xf numFmtId="0" fontId="17" fillId="10" borderId="19" xfId="20" applyFont="1" applyFill="1" applyBorder="1" applyAlignment="1">
      <alignment horizontal="center" vertical="top"/>
    </xf>
    <xf numFmtId="0" fontId="17" fillId="10" borderId="20" xfId="20" applyFont="1" applyFill="1" applyBorder="1" applyAlignment="1">
      <alignment horizontal="center" vertical="top"/>
    </xf>
    <xf numFmtId="0" fontId="17" fillId="10" borderId="21" xfId="20" applyFont="1" applyFill="1" applyBorder="1" applyAlignment="1">
      <alignment horizontal="center" vertical="top"/>
    </xf>
    <xf numFmtId="0" fontId="17" fillId="10" borderId="17" xfId="20" applyFont="1" applyFill="1" applyBorder="1" applyAlignment="1">
      <alignment horizontal="center" vertical="top"/>
    </xf>
    <xf numFmtId="0" fontId="5" fillId="5" borderId="11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 wrapText="1"/>
    </xf>
    <xf numFmtId="0" fontId="2" fillId="0" borderId="1" xfId="3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" fillId="0" borderId="1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21" fillId="12" borderId="1" xfId="0" applyFont="1" applyFill="1" applyBorder="1" applyAlignment="1">
      <alignment horizontal="center" vertical="top" wrapText="1"/>
    </xf>
    <xf numFmtId="0" fontId="21" fillId="12" borderId="3" xfId="0" applyFont="1" applyFill="1" applyBorder="1" applyAlignment="1">
      <alignment horizontal="center" vertical="top" wrapText="1"/>
    </xf>
    <xf numFmtId="0" fontId="21" fillId="12" borderId="14" xfId="0" applyFont="1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/>
    </xf>
    <xf numFmtId="0" fontId="22" fillId="0" borderId="0" xfId="48"/>
    <xf numFmtId="0" fontId="22" fillId="13" borderId="1" xfId="48" applyFill="1" applyBorder="1" applyAlignment="1">
      <alignment vertical="top"/>
    </xf>
    <xf numFmtId="0" fontId="22" fillId="13" borderId="1" xfId="48" applyFill="1" applyBorder="1" applyAlignment="1">
      <alignment vertical="top" wrapText="1"/>
    </xf>
    <xf numFmtId="0" fontId="22" fillId="0" borderId="0" xfId="48" applyAlignment="1">
      <alignment vertical="top"/>
    </xf>
    <xf numFmtId="0" fontId="22" fillId="0" borderId="1" xfId="48" applyBorder="1"/>
    <xf numFmtId="9" fontId="0" fillId="0" borderId="1" xfId="49" applyFont="1" applyFill="1" applyBorder="1"/>
    <xf numFmtId="9" fontId="0" fillId="0" borderId="1" xfId="49" applyFont="1" applyBorder="1"/>
    <xf numFmtId="0" fontId="22" fillId="2" borderId="1" xfId="48" applyFill="1" applyBorder="1"/>
    <xf numFmtId="9" fontId="0" fillId="2" borderId="1" xfId="49" applyFont="1" applyFill="1" applyBorder="1"/>
    <xf numFmtId="0" fontId="22" fillId="13" borderId="1" xfId="48" applyFill="1" applyBorder="1"/>
    <xf numFmtId="9" fontId="0" fillId="13" borderId="1" xfId="49" applyFont="1" applyFill="1" applyBorder="1"/>
    <xf numFmtId="0" fontId="22" fillId="0" borderId="1" xfId="48" applyFill="1" applyBorder="1"/>
  </cellXfs>
  <cellStyles count="50">
    <cellStyle name="Comma" xfId="1" builtinId="3"/>
    <cellStyle name="Comma 10" xfId="16" xr:uid="{4426AB3B-0E6A-4D17-8B03-A9DD562C4F88}"/>
    <cellStyle name="Comma 11" xfId="21" xr:uid="{5FF3EC6F-58F1-4838-A6D8-9919DC22FA7B}"/>
    <cellStyle name="Comma 12" xfId="27" xr:uid="{0C9FC6F3-176E-41F0-9F54-B5DFE600AABD}"/>
    <cellStyle name="Comma 13" xfId="28" xr:uid="{58956EB1-7789-426F-AA85-D6DFFE69DF28}"/>
    <cellStyle name="Comma 14" xfId="30" xr:uid="{C0C5CA2D-0BFB-4912-BA41-75D790132B5F}"/>
    <cellStyle name="Comma 17" xfId="46" xr:uid="{71DB6356-0FE6-439C-8631-696E9FED9498}"/>
    <cellStyle name="Comma 18" xfId="45" xr:uid="{6F566C99-0F4C-4941-8AF6-8540C8BB476B}"/>
    <cellStyle name="Comma 2" xfId="2" xr:uid="{B93EAE4E-F210-45CA-BD9C-8D63AB195F26}"/>
    <cellStyle name="Comma 2 2 3" xfId="43" xr:uid="{74F7EC11-7C7D-4319-B960-C330BBA11A40}"/>
    <cellStyle name="Comma 2 3" xfId="19" xr:uid="{4C811D4A-84DB-44D7-85BE-AF5C2B9E8A38}"/>
    <cellStyle name="Comma 2 6" xfId="26" xr:uid="{775DFDC0-1590-4A3C-9F04-98874B603873}"/>
    <cellStyle name="Comma 3" xfId="13" xr:uid="{C0578689-8C7B-4BAF-9B12-08292010EA0F}"/>
    <cellStyle name="Comma 3 3" xfId="44" xr:uid="{E6ABC1C8-532F-43F0-B1EE-49D7E6EA56EE}"/>
    <cellStyle name="Comma 4" xfId="5" xr:uid="{E4D31148-B8F0-4916-9230-52CBAED9D94A}"/>
    <cellStyle name="Comma 5" xfId="7" xr:uid="{E69C7AEE-67CE-46A4-B28C-F32DD93B3240}"/>
    <cellStyle name="Comma 7" xfId="12" xr:uid="{A64D88DE-F12C-4B49-89AD-02E1F4039094}"/>
    <cellStyle name="Comma 8" xfId="4" xr:uid="{AB37A677-541A-4318-ACEB-55E37C3FA043}"/>
    <cellStyle name="Comma 9" xfId="14" xr:uid="{2854D482-F5B0-4716-856F-2C264D92272F}"/>
    <cellStyle name="Normal" xfId="0" builtinId="0"/>
    <cellStyle name="Normal 2" xfId="48" xr:uid="{7912F428-3D70-4121-B685-F3B5ED7B0806}"/>
    <cellStyle name="Normal 2 10" xfId="22" xr:uid="{3D2831D7-33A5-45CF-B1F9-979A41C75FEC}"/>
    <cellStyle name="Normal 2 2 2" xfId="29" xr:uid="{ADB2EB2B-0A15-4129-9BAD-8EFED9F7FA07}"/>
    <cellStyle name="Normal 2 3" xfId="47" xr:uid="{58150265-961A-4194-85A8-3FF56CA9A4C8}"/>
    <cellStyle name="Normal 2 5" xfId="8" xr:uid="{3F1815B0-CC3D-489B-B170-D81A5BA8B458}"/>
    <cellStyle name="Normal 3" xfId="15" xr:uid="{5CBF13A6-7395-40A5-A94F-2B3F6AD42D7E}"/>
    <cellStyle name="Normal 3 2" xfId="6" xr:uid="{E67CAEDC-6389-4AB9-BEDC-FE259B7C54D6}"/>
    <cellStyle name="Normal 3 3" xfId="20" xr:uid="{E74EB3D5-82E9-4C5C-BDBC-E3F57BEC166F}"/>
    <cellStyle name="Normal 3 4" xfId="36" xr:uid="{9E9114FF-68DB-4285-BEF5-FC69F7D93B0F}"/>
    <cellStyle name="Normal 3 5" xfId="31" xr:uid="{EE782554-217E-4001-B4B6-15BBD7AD488F}"/>
    <cellStyle name="Normal 4" xfId="3" xr:uid="{071F8F8D-B17F-4DA5-BA05-24B05D14A280}"/>
    <cellStyle name="Normal 4 2" xfId="17" xr:uid="{03B320EF-1973-4D47-843E-D21CC35C74AE}"/>
    <cellStyle name="Normal 4 3" xfId="23" xr:uid="{92031AB3-22D2-44B6-B56F-66DCE7D68B65}"/>
    <cellStyle name="Normal 5" xfId="10" xr:uid="{51FC7930-AE7A-4AFC-A4CB-DC54342CF0D9}"/>
    <cellStyle name="Normal 6" xfId="11" xr:uid="{53F157E0-E278-491B-B666-39F5AEF6376E}"/>
    <cellStyle name="Percent 2" xfId="49" xr:uid="{98EEDD33-5FE3-4F1F-8E54-611928174319}"/>
    <cellStyle name="จุลภาค 2 2 2" xfId="38" xr:uid="{F735E090-C117-4138-801A-591DCAA04E18}"/>
    <cellStyle name="จุลภาค 2 3" xfId="32" xr:uid="{FB991C93-A9DE-4A8C-A07C-06917BE8BC5E}"/>
    <cellStyle name="จุลภาค 2 4" xfId="40" xr:uid="{6D11B909-78CF-4537-9A4A-0D78F2E8F892}"/>
    <cellStyle name="จุลภาค 2 5" xfId="18" xr:uid="{D062BCEB-2463-496F-9BEE-7CE09C455C00}"/>
    <cellStyle name="จุลภาค 2 7" xfId="25" xr:uid="{91C07BAE-06B9-447D-B535-36E6B60A84C0}"/>
    <cellStyle name="จุลภาค 4" xfId="42" xr:uid="{7B566B5A-A805-4DB4-A260-A55E519297A0}"/>
    <cellStyle name="ปกติ 2 2 2" xfId="37" xr:uid="{A6A51AB4-3B47-4D43-BF74-41D4A2B9AB35}"/>
    <cellStyle name="ปกติ 2 3" xfId="9" xr:uid="{91561505-62F6-43BD-B632-D4FD7A10A79D}"/>
    <cellStyle name="ปกติ 2 4" xfId="34" xr:uid="{F86B065F-D4C0-446A-9AED-569464C27AAB}"/>
    <cellStyle name="ปกติ 2 6" xfId="41" xr:uid="{74C62946-06C7-4783-A147-B1F6B619E517}"/>
    <cellStyle name="ปกติ 2 7" xfId="35" xr:uid="{2B647A1F-5C2C-4443-8740-AC1BA4041A99}"/>
    <cellStyle name="ปกติ 2 8" xfId="24" xr:uid="{1B41F90F-A2D2-4534-B0D3-C34E69C5796D}"/>
    <cellStyle name="ปกติ 3" xfId="33" xr:uid="{9E4C8854-CA27-4E7D-A0ED-3F2DB872492E}"/>
    <cellStyle name="ปกติ_64" xfId="39" xr:uid="{82CF6C1F-4E5D-407E-B1CB-2DC7B06A4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614;&#3619;&#3634;&#3623;\&#3619;&#3623;&#3610;&#3619;&#3623;&#3617;Self%20monitor\2.%20excel%20SM\3.%20&#3652;&#3615;&#3621;&#3660;&#3626;&#3656;&#3591;&#3585;&#3621;&#3633;&#3610;&#3648;&#3586;&#3605;\SM%20&#3648;&#3586;&#3605;&#3626;&#3640;&#3586;&#3616;&#3634;&#3614;&#3607;&#3637;&#3656;%203.xlsx" TargetMode="External"/><Relationship Id="rId1" Type="http://schemas.openxmlformats.org/officeDocument/2006/relationships/externalLinkPath" Target="SM%20&#3648;&#3586;&#3605;&#3626;&#3640;&#3586;&#3616;&#3634;&#3614;&#3607;&#3637;&#3656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สรุป"/>
      <sheetName val="ข้อมูลพื้นฐาน"/>
      <sheetName val="สถานการณ์และประสิทธิภาพ"/>
      <sheetName val="รายรับ รายจ่าย"/>
      <sheetName val="แนวทางการดำเนินการและแก้ไข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4E01-37E7-4A2E-9312-4AF1C9C4A549}">
  <dimension ref="B1:E15"/>
  <sheetViews>
    <sheetView tabSelected="1" workbookViewId="0">
      <selection activeCell="G8" sqref="G8"/>
    </sheetView>
  </sheetViews>
  <sheetFormatPr defaultRowHeight="23.4"/>
  <cols>
    <col min="1" max="1" width="8.88671875" style="285"/>
    <col min="2" max="2" width="10.109375" style="285" customWidth="1"/>
    <col min="3" max="3" width="16.21875" style="285" customWidth="1"/>
    <col min="4" max="4" width="12.44140625" style="285" customWidth="1"/>
    <col min="5" max="5" width="17.44140625" style="285" bestFit="1" customWidth="1"/>
    <col min="6" max="16384" width="8.88671875" style="285"/>
  </cols>
  <sheetData>
    <row r="1" spans="2:5">
      <c r="B1" s="285" t="s">
        <v>243</v>
      </c>
    </row>
    <row r="2" spans="2:5" s="288" customFormat="1" ht="70.2">
      <c r="B2" s="286" t="s">
        <v>3</v>
      </c>
      <c r="C2" s="287" t="s">
        <v>244</v>
      </c>
      <c r="D2" s="287" t="s">
        <v>245</v>
      </c>
      <c r="E2" s="286" t="s">
        <v>246</v>
      </c>
    </row>
    <row r="3" spans="2:5">
      <c r="B3" s="289">
        <v>1</v>
      </c>
      <c r="C3" s="289">
        <v>103</v>
      </c>
      <c r="D3" s="289">
        <v>40</v>
      </c>
      <c r="E3" s="290">
        <f>D3/C3</f>
        <v>0.38834951456310679</v>
      </c>
    </row>
    <row r="4" spans="2:5">
      <c r="B4" s="289">
        <v>2</v>
      </c>
      <c r="C4" s="289">
        <v>47</v>
      </c>
      <c r="D4" s="289">
        <v>29</v>
      </c>
      <c r="E4" s="291">
        <f t="shared" ref="E4:E15" si="0">D4/C4</f>
        <v>0.61702127659574468</v>
      </c>
    </row>
    <row r="5" spans="2:5">
      <c r="B5" s="289">
        <v>3</v>
      </c>
      <c r="C5" s="289">
        <v>55</v>
      </c>
      <c r="D5" s="289">
        <v>32</v>
      </c>
      <c r="E5" s="290">
        <f t="shared" si="0"/>
        <v>0.58181818181818179</v>
      </c>
    </row>
    <row r="6" spans="2:5">
      <c r="B6" s="289">
        <v>4</v>
      </c>
      <c r="C6" s="289">
        <v>72</v>
      </c>
      <c r="D6" s="289">
        <v>26</v>
      </c>
      <c r="E6" s="290">
        <f t="shared" si="0"/>
        <v>0.3611111111111111</v>
      </c>
    </row>
    <row r="7" spans="2:5">
      <c r="B7" s="289">
        <v>5</v>
      </c>
      <c r="C7" s="289">
        <v>67</v>
      </c>
      <c r="D7" s="289">
        <v>34</v>
      </c>
      <c r="E7" s="290">
        <f t="shared" si="0"/>
        <v>0.5074626865671642</v>
      </c>
    </row>
    <row r="8" spans="2:5">
      <c r="B8" s="289">
        <v>6</v>
      </c>
      <c r="C8" s="289">
        <v>73</v>
      </c>
      <c r="D8" s="289">
        <v>9</v>
      </c>
      <c r="E8" s="290">
        <f t="shared" si="0"/>
        <v>0.12328767123287671</v>
      </c>
    </row>
    <row r="9" spans="2:5">
      <c r="B9" s="296">
        <v>7</v>
      </c>
      <c r="C9" s="296">
        <v>77</v>
      </c>
      <c r="D9" s="296">
        <v>37</v>
      </c>
      <c r="E9" s="290">
        <f t="shared" si="0"/>
        <v>0.48051948051948051</v>
      </c>
    </row>
    <row r="10" spans="2:5">
      <c r="B10" s="292">
        <v>8</v>
      </c>
      <c r="C10" s="292">
        <v>88</v>
      </c>
      <c r="D10" s="292">
        <v>28</v>
      </c>
      <c r="E10" s="293">
        <f t="shared" si="0"/>
        <v>0.31818181818181818</v>
      </c>
    </row>
    <row r="11" spans="2:5">
      <c r="B11" s="289">
        <v>9</v>
      </c>
      <c r="C11" s="289">
        <v>90</v>
      </c>
      <c r="D11" s="289">
        <v>89</v>
      </c>
      <c r="E11" s="291">
        <f t="shared" si="0"/>
        <v>0.98888888888888893</v>
      </c>
    </row>
    <row r="12" spans="2:5">
      <c r="B12" s="289">
        <v>10</v>
      </c>
      <c r="C12" s="289">
        <v>71</v>
      </c>
      <c r="D12" s="289">
        <v>29</v>
      </c>
      <c r="E12" s="291">
        <f t="shared" si="0"/>
        <v>0.40845070422535212</v>
      </c>
    </row>
    <row r="13" spans="2:5">
      <c r="B13" s="289">
        <v>11</v>
      </c>
      <c r="C13" s="289">
        <v>82</v>
      </c>
      <c r="D13" s="289">
        <v>24</v>
      </c>
      <c r="E13" s="291">
        <f t="shared" si="0"/>
        <v>0.29268292682926828</v>
      </c>
    </row>
    <row r="14" spans="2:5">
      <c r="B14" s="289">
        <v>12</v>
      </c>
      <c r="C14" s="289">
        <v>78</v>
      </c>
      <c r="D14" s="289">
        <v>48</v>
      </c>
      <c r="E14" s="291">
        <f t="shared" si="0"/>
        <v>0.61538461538461542</v>
      </c>
    </row>
    <row r="15" spans="2:5">
      <c r="B15" s="294" t="s">
        <v>23</v>
      </c>
      <c r="C15" s="294">
        <f>SUM(C3:C14)</f>
        <v>903</v>
      </c>
      <c r="D15" s="294">
        <f>SUM(D3:D14)</f>
        <v>425</v>
      </c>
      <c r="E15" s="295">
        <f t="shared" si="0"/>
        <v>0.47065337763012183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5C37-462C-4EBB-84D8-1B6D809AB891}">
  <sheetPr>
    <tabColor theme="3" tint="0.79998168889431442"/>
    <pageSetUpPr fitToPage="1"/>
  </sheetPr>
  <dimension ref="A1:JC39"/>
  <sheetViews>
    <sheetView zoomScale="94" zoomScaleNormal="94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36" sqref="A36:A1048576"/>
    </sheetView>
  </sheetViews>
  <sheetFormatPr defaultRowHeight="23.4"/>
  <cols>
    <col min="1" max="1" width="6.21875" style="2" customWidth="1"/>
    <col min="2" max="2" width="10.21875" style="2" bestFit="1" customWidth="1"/>
    <col min="3" max="3" width="13.44140625" style="2" customWidth="1"/>
    <col min="4" max="4" width="13.5546875" style="2" customWidth="1"/>
    <col min="5" max="5" width="40" style="3" bestFit="1" customWidth="1"/>
    <col min="6" max="6" width="13.88671875" style="2" customWidth="1"/>
    <col min="7" max="7" width="11.44140625" style="4" bestFit="1" customWidth="1"/>
    <col min="8" max="9" width="13.21875" style="5" customWidth="1"/>
    <col min="10" max="10" width="12" customWidth="1"/>
    <col min="11" max="17" width="13" bestFit="1" customWidth="1"/>
    <col min="18" max="20" width="13.77734375" bestFit="1" customWidth="1"/>
    <col min="21" max="25" width="11.88671875" bestFit="1" customWidth="1"/>
    <col min="26" max="26" width="12" bestFit="1" customWidth="1"/>
    <col min="27" max="28" width="11.88671875" bestFit="1" customWidth="1"/>
    <col min="29" max="31" width="12.6640625" bestFit="1" customWidth="1"/>
    <col min="32" max="36" width="11.88671875" bestFit="1" customWidth="1"/>
    <col min="37" max="39" width="12.88671875" bestFit="1" customWidth="1"/>
    <col min="40" max="40" width="12.77734375" bestFit="1" customWidth="1"/>
    <col min="41" max="42" width="12.6640625" bestFit="1" customWidth="1"/>
    <col min="43" max="47" width="10.88671875" bestFit="1" customWidth="1"/>
    <col min="48" max="49" width="11.21875" bestFit="1" customWidth="1"/>
    <col min="50" max="50" width="11.77734375" bestFit="1" customWidth="1"/>
    <col min="51" max="53" width="11.21875" bestFit="1" customWidth="1"/>
    <col min="54" max="54" width="9.33203125" bestFit="1" customWidth="1"/>
    <col min="55" max="58" width="10.6640625" bestFit="1" customWidth="1"/>
    <col min="59" max="64" width="11.21875" bestFit="1" customWidth="1"/>
    <col min="65" max="68" width="10.88671875" bestFit="1" customWidth="1"/>
    <col min="69" max="70" width="11.21875" bestFit="1" customWidth="1"/>
    <col min="71" max="71" width="11.77734375" bestFit="1" customWidth="1"/>
    <col min="72" max="72" width="11.21875" bestFit="1" customWidth="1"/>
    <col min="73" max="75" width="11.88671875" bestFit="1" customWidth="1"/>
    <col min="76" max="83" width="13" bestFit="1" customWidth="1"/>
    <col min="84" max="84" width="13.77734375" bestFit="1" customWidth="1"/>
    <col min="85" max="85" width="14.5546875" bestFit="1" customWidth="1"/>
    <col min="86" max="91" width="13.77734375" bestFit="1" customWidth="1"/>
    <col min="92" max="93" width="14.5546875" bestFit="1" customWidth="1"/>
    <col min="94" max="94" width="14.6640625" bestFit="1" customWidth="1"/>
    <col min="95" max="96" width="14.5546875" bestFit="1" customWidth="1"/>
    <col min="97" max="97" width="13.77734375" bestFit="1" customWidth="1"/>
    <col min="98" max="108" width="13.109375" bestFit="1" customWidth="1"/>
    <col min="109" max="113" width="12.6640625" bestFit="1" customWidth="1"/>
    <col min="114" max="117" width="13" bestFit="1" customWidth="1"/>
    <col min="118" max="118" width="13.109375" bestFit="1" customWidth="1"/>
    <col min="119" max="119" width="12.6640625" bestFit="1" customWidth="1"/>
    <col min="120" max="124" width="12" bestFit="1" customWidth="1"/>
    <col min="125" max="125" width="12.109375" bestFit="1" customWidth="1"/>
    <col min="126" max="129" width="12.6640625" bestFit="1" customWidth="1"/>
    <col min="130" max="130" width="12" bestFit="1" customWidth="1"/>
    <col min="131" max="132" width="11" bestFit="1" customWidth="1"/>
    <col min="133" max="133" width="10.21875" bestFit="1" customWidth="1"/>
    <col min="134" max="134" width="11" bestFit="1" customWidth="1"/>
    <col min="135" max="135" width="10.5546875" bestFit="1" customWidth="1"/>
    <col min="136" max="146" width="12" bestFit="1" customWidth="1"/>
    <col min="147" max="148" width="13.33203125" bestFit="1" customWidth="1"/>
    <col min="149" max="149" width="13.77734375" bestFit="1" customWidth="1"/>
    <col min="150" max="152" width="13.33203125" bestFit="1" customWidth="1"/>
    <col min="153" max="162" width="14.6640625" bestFit="1" customWidth="1"/>
    <col min="163" max="163" width="14.5546875" bestFit="1" customWidth="1"/>
    <col min="164" max="167" width="12" bestFit="1" customWidth="1"/>
    <col min="168" max="169" width="13.109375" bestFit="1" customWidth="1"/>
    <col min="170" max="174" width="13.88671875" bestFit="1" customWidth="1"/>
    <col min="175" max="179" width="11" bestFit="1" customWidth="1"/>
    <col min="180" max="180" width="11.21875" bestFit="1" customWidth="1"/>
    <col min="181" max="181" width="11.77734375" bestFit="1" customWidth="1"/>
    <col min="182" max="185" width="12.77734375" bestFit="1" customWidth="1"/>
    <col min="186" max="190" width="11" bestFit="1" customWidth="1"/>
    <col min="191" max="192" width="12" bestFit="1" customWidth="1"/>
    <col min="193" max="193" width="12.77734375" bestFit="1" customWidth="1"/>
    <col min="194" max="194" width="12" bestFit="1" customWidth="1"/>
    <col min="195" max="195" width="12.77734375" bestFit="1" customWidth="1"/>
    <col min="196" max="196" width="11.21875" bestFit="1" customWidth="1"/>
    <col min="197" max="197" width="10.21875" bestFit="1" customWidth="1"/>
    <col min="198" max="202" width="11" bestFit="1" customWidth="1"/>
    <col min="203" max="206" width="11.77734375" bestFit="1" customWidth="1"/>
    <col min="207" max="207" width="12" bestFit="1" customWidth="1"/>
    <col min="208" max="208" width="9.44140625" bestFit="1" customWidth="1"/>
    <col min="209" max="212" width="9.21875" bestFit="1" customWidth="1"/>
    <col min="213" max="213" width="11.21875" bestFit="1" customWidth="1"/>
    <col min="214" max="218" width="11.77734375" bestFit="1" customWidth="1"/>
    <col min="219" max="223" width="11" bestFit="1" customWidth="1"/>
    <col min="224" max="224" width="11.21875" bestFit="1" customWidth="1"/>
    <col min="225" max="225" width="12.77734375" bestFit="1" customWidth="1"/>
    <col min="226" max="226" width="11.77734375" bestFit="1" customWidth="1"/>
    <col min="227" max="229" width="12.77734375" bestFit="1" customWidth="1"/>
    <col min="230" max="230" width="12" bestFit="1" customWidth="1"/>
    <col min="231" max="234" width="12.6640625" bestFit="1" customWidth="1"/>
    <col min="235" max="235" width="13" bestFit="1" customWidth="1"/>
    <col min="236" max="240" width="13.88671875" bestFit="1" customWidth="1"/>
    <col min="241" max="241" width="8.21875" bestFit="1" customWidth="1"/>
    <col min="242" max="245" width="7.109375" bestFit="1" customWidth="1"/>
    <col min="246" max="247" width="9.88671875" bestFit="1" customWidth="1"/>
    <col min="248" max="248" width="14.109375" bestFit="1" customWidth="1"/>
    <col min="249" max="249" width="9.88671875" bestFit="1" customWidth="1"/>
    <col min="250" max="251" width="11.44140625" bestFit="1" customWidth="1"/>
    <col min="252" max="252" width="7.109375" style="64" bestFit="1" customWidth="1"/>
    <col min="253" max="256" width="5.33203125" style="64" customWidth="1"/>
    <col min="257" max="262" width="9.21875" style="64" bestFit="1" customWidth="1"/>
    <col min="263" max="263" width="5.33203125" customWidth="1"/>
  </cols>
  <sheetData>
    <row r="1" spans="1:263">
      <c r="A1" s="1"/>
    </row>
    <row r="2" spans="1:263">
      <c r="A2" s="1" t="s">
        <v>0</v>
      </c>
      <c r="J2" s="6" t="s">
        <v>1</v>
      </c>
      <c r="K2" s="6"/>
      <c r="L2" s="6"/>
      <c r="M2" s="6"/>
      <c r="N2" s="6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</row>
    <row r="3" spans="1:263" ht="46.8" customHeight="1">
      <c r="A3" s="172" t="s">
        <v>2</v>
      </c>
      <c r="B3" s="173" t="s">
        <v>3</v>
      </c>
      <c r="C3" s="175" t="s">
        <v>4</v>
      </c>
      <c r="D3" s="177" t="s">
        <v>5</v>
      </c>
      <c r="E3" s="178" t="s">
        <v>6</v>
      </c>
      <c r="F3" s="177" t="s">
        <v>7</v>
      </c>
      <c r="G3" s="151" t="s">
        <v>8</v>
      </c>
      <c r="H3" s="153" t="s">
        <v>9</v>
      </c>
      <c r="I3" s="154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7" t="s">
        <v>10</v>
      </c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  <c r="IW3" s="158"/>
      <c r="IX3" s="158"/>
      <c r="IY3" s="158"/>
      <c r="IZ3" s="158"/>
      <c r="JA3" s="158"/>
      <c r="JB3" s="159"/>
      <c r="JC3" s="10"/>
    </row>
    <row r="4" spans="1:263" ht="33" customHeight="1">
      <c r="A4" s="172"/>
      <c r="B4" s="174"/>
      <c r="C4" s="176"/>
      <c r="D4" s="161"/>
      <c r="E4" s="179"/>
      <c r="F4" s="161"/>
      <c r="G4" s="152"/>
      <c r="H4" s="160" t="s">
        <v>11</v>
      </c>
      <c r="I4" s="162" t="s">
        <v>12</v>
      </c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64" t="s">
        <v>13</v>
      </c>
      <c r="CJ4" s="165"/>
      <c r="CK4" s="165"/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4" t="s">
        <v>14</v>
      </c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5"/>
      <c r="HZ4" s="165"/>
      <c r="IA4" s="165"/>
      <c r="IB4" s="165"/>
      <c r="IC4" s="165"/>
      <c r="ID4" s="165"/>
      <c r="IE4" s="165"/>
      <c r="IF4" s="165"/>
      <c r="IG4" s="166" t="s">
        <v>15</v>
      </c>
      <c r="IH4" s="167"/>
      <c r="II4" s="167"/>
      <c r="IJ4" s="167"/>
      <c r="IK4" s="167"/>
      <c r="IL4" s="167"/>
      <c r="IM4" s="167"/>
      <c r="IN4" s="167"/>
      <c r="IO4" s="167"/>
      <c r="IP4" s="167"/>
      <c r="IQ4" s="168"/>
      <c r="IR4" s="142" t="s">
        <v>16</v>
      </c>
      <c r="IS4" s="143"/>
      <c r="IT4" s="143"/>
      <c r="IU4" s="143"/>
      <c r="IV4" s="143"/>
      <c r="IW4" s="143"/>
      <c r="IX4" s="143"/>
      <c r="IY4" s="143"/>
      <c r="IZ4" s="143"/>
      <c r="JA4" s="143"/>
      <c r="JB4" s="144"/>
      <c r="JC4" s="11"/>
    </row>
    <row r="5" spans="1:263" ht="25.8" customHeight="1">
      <c r="A5" s="172"/>
      <c r="B5" s="174"/>
      <c r="C5" s="176"/>
      <c r="D5" s="161"/>
      <c r="E5" s="179"/>
      <c r="F5" s="161"/>
      <c r="G5" s="152"/>
      <c r="H5" s="161"/>
      <c r="I5" s="163"/>
      <c r="J5" s="139" t="s">
        <v>17</v>
      </c>
      <c r="K5" s="140"/>
      <c r="L5" s="140"/>
      <c r="M5" s="140"/>
      <c r="N5" s="140"/>
      <c r="O5" s="140"/>
      <c r="P5" s="140"/>
      <c r="Q5" s="140"/>
      <c r="R5" s="140"/>
      <c r="S5" s="140"/>
      <c r="T5" s="141"/>
      <c r="U5" s="148" t="s">
        <v>18</v>
      </c>
      <c r="V5" s="149"/>
      <c r="W5" s="149"/>
      <c r="X5" s="149"/>
      <c r="Y5" s="149"/>
      <c r="Z5" s="149"/>
      <c r="AA5" s="149"/>
      <c r="AB5" s="149"/>
      <c r="AC5" s="149"/>
      <c r="AD5" s="149"/>
      <c r="AE5" s="150"/>
      <c r="AF5" s="139" t="s">
        <v>19</v>
      </c>
      <c r="AG5" s="140"/>
      <c r="AH5" s="140"/>
      <c r="AI5" s="140"/>
      <c r="AJ5" s="140"/>
      <c r="AK5" s="140"/>
      <c r="AL5" s="140"/>
      <c r="AM5" s="140"/>
      <c r="AN5" s="140"/>
      <c r="AO5" s="140"/>
      <c r="AP5" s="141"/>
      <c r="AQ5" s="139" t="s">
        <v>20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1"/>
      <c r="BB5" s="139" t="s">
        <v>21</v>
      </c>
      <c r="BC5" s="140"/>
      <c r="BD5" s="140"/>
      <c r="BE5" s="140"/>
      <c r="BF5" s="140"/>
      <c r="BG5" s="140"/>
      <c r="BH5" s="140"/>
      <c r="BI5" s="140"/>
      <c r="BJ5" s="140"/>
      <c r="BK5" s="140"/>
      <c r="BL5" s="141"/>
      <c r="BM5" s="139" t="s">
        <v>22</v>
      </c>
      <c r="BN5" s="140"/>
      <c r="BO5" s="140"/>
      <c r="BP5" s="140"/>
      <c r="BQ5" s="140"/>
      <c r="BR5" s="140"/>
      <c r="BS5" s="140"/>
      <c r="BT5" s="140"/>
      <c r="BU5" s="140"/>
      <c r="BV5" s="140"/>
      <c r="BW5" s="141"/>
      <c r="BX5" s="139" t="s">
        <v>23</v>
      </c>
      <c r="BY5" s="140"/>
      <c r="BZ5" s="140"/>
      <c r="CA5" s="140"/>
      <c r="CB5" s="140"/>
      <c r="CC5" s="140"/>
      <c r="CD5" s="140"/>
      <c r="CE5" s="140"/>
      <c r="CF5" s="140"/>
      <c r="CG5" s="140"/>
      <c r="CH5" s="141"/>
      <c r="CI5" s="139" t="s">
        <v>17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1"/>
      <c r="CT5" s="139" t="s">
        <v>18</v>
      </c>
      <c r="CU5" s="140"/>
      <c r="CV5" s="140"/>
      <c r="CW5" s="140"/>
      <c r="CX5" s="140"/>
      <c r="CY5" s="140"/>
      <c r="CZ5" s="140"/>
      <c r="DA5" s="140"/>
      <c r="DB5" s="140"/>
      <c r="DC5" s="140"/>
      <c r="DD5" s="141"/>
      <c r="DE5" s="139" t="s">
        <v>19</v>
      </c>
      <c r="DF5" s="140"/>
      <c r="DG5" s="140"/>
      <c r="DH5" s="140"/>
      <c r="DI5" s="140"/>
      <c r="DJ5" s="140"/>
      <c r="DK5" s="140"/>
      <c r="DL5" s="140"/>
      <c r="DM5" s="140"/>
      <c r="DN5" s="140"/>
      <c r="DO5" s="141"/>
      <c r="DP5" s="139" t="s">
        <v>20</v>
      </c>
      <c r="DQ5" s="140"/>
      <c r="DR5" s="140"/>
      <c r="DS5" s="140"/>
      <c r="DT5" s="140"/>
      <c r="DU5" s="140"/>
      <c r="DV5" s="140"/>
      <c r="DW5" s="140"/>
      <c r="DX5" s="140"/>
      <c r="DY5" s="140"/>
      <c r="DZ5" s="141"/>
      <c r="EA5" s="139" t="s">
        <v>21</v>
      </c>
      <c r="EB5" s="140"/>
      <c r="EC5" s="140"/>
      <c r="ED5" s="140"/>
      <c r="EE5" s="140"/>
      <c r="EF5" s="140"/>
      <c r="EG5" s="140"/>
      <c r="EH5" s="140"/>
      <c r="EI5" s="140"/>
      <c r="EJ5" s="140"/>
      <c r="EK5" s="141"/>
      <c r="EL5" s="139" t="s">
        <v>24</v>
      </c>
      <c r="EM5" s="140"/>
      <c r="EN5" s="140"/>
      <c r="EO5" s="140"/>
      <c r="EP5" s="140"/>
      <c r="EQ5" s="140"/>
      <c r="ER5" s="140"/>
      <c r="ES5" s="140"/>
      <c r="ET5" s="140"/>
      <c r="EU5" s="140"/>
      <c r="EV5" s="141"/>
      <c r="EW5" s="139" t="s">
        <v>23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1"/>
      <c r="FH5" s="139" t="s">
        <v>17</v>
      </c>
      <c r="FI5" s="140"/>
      <c r="FJ5" s="140"/>
      <c r="FK5" s="140"/>
      <c r="FL5" s="140"/>
      <c r="FM5" s="140"/>
      <c r="FN5" s="140"/>
      <c r="FO5" s="140"/>
      <c r="FP5" s="140"/>
      <c r="FQ5" s="140"/>
      <c r="FR5" s="141"/>
      <c r="FS5" s="139" t="s">
        <v>18</v>
      </c>
      <c r="FT5" s="140"/>
      <c r="FU5" s="140"/>
      <c r="FV5" s="140"/>
      <c r="FW5" s="140"/>
      <c r="FX5" s="140"/>
      <c r="FY5" s="140"/>
      <c r="FZ5" s="140"/>
      <c r="GA5" s="140"/>
      <c r="GB5" s="140"/>
      <c r="GC5" s="141"/>
      <c r="GD5" s="139" t="s">
        <v>19</v>
      </c>
      <c r="GE5" s="140"/>
      <c r="GF5" s="140"/>
      <c r="GG5" s="140"/>
      <c r="GH5" s="140"/>
      <c r="GI5" s="140"/>
      <c r="GJ5" s="140"/>
      <c r="GK5" s="140"/>
      <c r="GL5" s="140"/>
      <c r="GM5" s="140"/>
      <c r="GN5" s="141"/>
      <c r="GO5" s="139" t="s">
        <v>20</v>
      </c>
      <c r="GP5" s="140"/>
      <c r="GQ5" s="140"/>
      <c r="GR5" s="140"/>
      <c r="GS5" s="140"/>
      <c r="GT5" s="140"/>
      <c r="GU5" s="140"/>
      <c r="GV5" s="140"/>
      <c r="GW5" s="140"/>
      <c r="GX5" s="140"/>
      <c r="GY5" s="141"/>
      <c r="GZ5" s="139" t="s">
        <v>21</v>
      </c>
      <c r="HA5" s="140"/>
      <c r="HB5" s="140"/>
      <c r="HC5" s="140"/>
      <c r="HD5" s="140"/>
      <c r="HE5" s="140"/>
      <c r="HF5" s="140"/>
      <c r="HG5" s="140"/>
      <c r="HH5" s="140"/>
      <c r="HI5" s="140"/>
      <c r="HJ5" s="141"/>
      <c r="HK5" s="139" t="s">
        <v>22</v>
      </c>
      <c r="HL5" s="140"/>
      <c r="HM5" s="140"/>
      <c r="HN5" s="140"/>
      <c r="HO5" s="140"/>
      <c r="HP5" s="140"/>
      <c r="HQ5" s="140"/>
      <c r="HR5" s="140"/>
      <c r="HS5" s="140"/>
      <c r="HT5" s="140"/>
      <c r="HU5" s="141"/>
      <c r="HV5" s="139" t="s">
        <v>23</v>
      </c>
      <c r="HW5" s="140"/>
      <c r="HX5" s="140"/>
      <c r="HY5" s="140"/>
      <c r="HZ5" s="140"/>
      <c r="IA5" s="140"/>
      <c r="IB5" s="140"/>
      <c r="IC5" s="140"/>
      <c r="ID5" s="140"/>
      <c r="IE5" s="140"/>
      <c r="IF5" s="141"/>
      <c r="IG5" s="169"/>
      <c r="IH5" s="170"/>
      <c r="II5" s="170"/>
      <c r="IJ5" s="170"/>
      <c r="IK5" s="170"/>
      <c r="IL5" s="170"/>
      <c r="IM5" s="170"/>
      <c r="IN5" s="170"/>
      <c r="IO5" s="170"/>
      <c r="IP5" s="170"/>
      <c r="IQ5" s="171"/>
      <c r="IR5" s="145"/>
      <c r="IS5" s="146"/>
      <c r="IT5" s="146"/>
      <c r="IU5" s="146"/>
      <c r="IV5" s="146"/>
      <c r="IW5" s="146"/>
      <c r="IX5" s="146"/>
      <c r="IY5" s="146"/>
      <c r="IZ5" s="146"/>
      <c r="JA5" s="146"/>
      <c r="JB5" s="147"/>
      <c r="JC5" s="11"/>
    </row>
    <row r="6" spans="1:263" ht="42.6">
      <c r="A6" s="172"/>
      <c r="B6" s="174"/>
      <c r="C6" s="176"/>
      <c r="D6" s="161"/>
      <c r="E6" s="179"/>
      <c r="F6" s="161"/>
      <c r="G6" s="152"/>
      <c r="H6" s="161"/>
      <c r="I6" s="163"/>
      <c r="J6" s="12">
        <v>2558</v>
      </c>
      <c r="K6" s="12">
        <v>2559</v>
      </c>
      <c r="L6" s="12">
        <v>2560</v>
      </c>
      <c r="M6" s="12">
        <v>2561</v>
      </c>
      <c r="N6" s="12">
        <v>2562</v>
      </c>
      <c r="O6" s="12">
        <v>2563</v>
      </c>
      <c r="P6" s="12">
        <v>2564</v>
      </c>
      <c r="Q6" s="12">
        <v>2565</v>
      </c>
      <c r="R6" s="12">
        <v>2566</v>
      </c>
      <c r="S6" s="12">
        <v>2567</v>
      </c>
      <c r="T6" s="13" t="s">
        <v>25</v>
      </c>
      <c r="U6" s="13">
        <v>2558</v>
      </c>
      <c r="V6" s="13">
        <v>2559</v>
      </c>
      <c r="W6" s="13">
        <v>2560</v>
      </c>
      <c r="X6" s="13">
        <v>2561</v>
      </c>
      <c r="Y6" s="13">
        <v>2562</v>
      </c>
      <c r="Z6" s="13">
        <v>2563</v>
      </c>
      <c r="AA6" s="13">
        <v>2564</v>
      </c>
      <c r="AB6" s="13">
        <v>2565</v>
      </c>
      <c r="AC6" s="13">
        <v>2566</v>
      </c>
      <c r="AD6" s="13">
        <v>2567</v>
      </c>
      <c r="AE6" s="13" t="s">
        <v>25</v>
      </c>
      <c r="AF6" s="13">
        <v>2558</v>
      </c>
      <c r="AG6" s="13">
        <v>2559</v>
      </c>
      <c r="AH6" s="13">
        <v>2560</v>
      </c>
      <c r="AI6" s="13">
        <v>2561</v>
      </c>
      <c r="AJ6" s="13">
        <v>2562</v>
      </c>
      <c r="AK6" s="13">
        <v>2563</v>
      </c>
      <c r="AL6" s="13">
        <v>2564</v>
      </c>
      <c r="AM6" s="13">
        <v>2565</v>
      </c>
      <c r="AN6" s="13">
        <v>2566</v>
      </c>
      <c r="AO6" s="13">
        <v>2567</v>
      </c>
      <c r="AP6" s="13" t="s">
        <v>25</v>
      </c>
      <c r="AQ6" s="13">
        <v>2558</v>
      </c>
      <c r="AR6" s="13">
        <v>2559</v>
      </c>
      <c r="AS6" s="13">
        <v>2560</v>
      </c>
      <c r="AT6" s="13">
        <v>2561</v>
      </c>
      <c r="AU6" s="13">
        <v>2562</v>
      </c>
      <c r="AV6" s="13">
        <v>2563</v>
      </c>
      <c r="AW6" s="13">
        <v>2564</v>
      </c>
      <c r="AX6" s="13">
        <v>2565</v>
      </c>
      <c r="AY6" s="13">
        <v>2566</v>
      </c>
      <c r="AZ6" s="13">
        <v>2567</v>
      </c>
      <c r="BA6" s="13" t="s">
        <v>25</v>
      </c>
      <c r="BB6" s="13">
        <v>2558</v>
      </c>
      <c r="BC6" s="13">
        <v>2559</v>
      </c>
      <c r="BD6" s="13">
        <v>2560</v>
      </c>
      <c r="BE6" s="13">
        <v>2561</v>
      </c>
      <c r="BF6" s="13">
        <v>2562</v>
      </c>
      <c r="BG6" s="13">
        <v>2563</v>
      </c>
      <c r="BH6" s="13">
        <v>2564</v>
      </c>
      <c r="BI6" s="13">
        <v>2565</v>
      </c>
      <c r="BJ6" s="13">
        <v>2566</v>
      </c>
      <c r="BK6" s="13">
        <v>2567</v>
      </c>
      <c r="BL6" s="13" t="s">
        <v>25</v>
      </c>
      <c r="BM6" s="13">
        <v>2558</v>
      </c>
      <c r="BN6" s="13">
        <v>2559</v>
      </c>
      <c r="BO6" s="13">
        <v>2560</v>
      </c>
      <c r="BP6" s="13">
        <v>2561</v>
      </c>
      <c r="BQ6" s="13">
        <v>2562</v>
      </c>
      <c r="BR6" s="13">
        <v>2563</v>
      </c>
      <c r="BS6" s="13">
        <v>2564</v>
      </c>
      <c r="BT6" s="13">
        <v>2565</v>
      </c>
      <c r="BU6" s="13">
        <v>2566</v>
      </c>
      <c r="BV6" s="13">
        <v>2567</v>
      </c>
      <c r="BW6" s="13" t="s">
        <v>25</v>
      </c>
      <c r="BX6" s="13">
        <v>2558</v>
      </c>
      <c r="BY6" s="13">
        <v>2559</v>
      </c>
      <c r="BZ6" s="13">
        <v>2560</v>
      </c>
      <c r="CA6" s="13">
        <v>2561</v>
      </c>
      <c r="CB6" s="13">
        <v>2562</v>
      </c>
      <c r="CC6" s="13">
        <v>2563</v>
      </c>
      <c r="CD6" s="13">
        <v>2564</v>
      </c>
      <c r="CE6" s="13">
        <v>2565</v>
      </c>
      <c r="CF6" s="13">
        <v>2566</v>
      </c>
      <c r="CG6" s="13">
        <v>2567</v>
      </c>
      <c r="CH6" s="13" t="s">
        <v>25</v>
      </c>
      <c r="CI6" s="13">
        <v>2558</v>
      </c>
      <c r="CJ6" s="13">
        <v>2559</v>
      </c>
      <c r="CK6" s="13">
        <v>2560</v>
      </c>
      <c r="CL6" s="13">
        <v>2561</v>
      </c>
      <c r="CM6" s="13">
        <v>2562</v>
      </c>
      <c r="CN6" s="14">
        <v>2563</v>
      </c>
      <c r="CO6" s="12">
        <v>2564</v>
      </c>
      <c r="CP6" s="12">
        <v>2565</v>
      </c>
      <c r="CQ6" s="12">
        <v>2566</v>
      </c>
      <c r="CR6" s="12">
        <v>2567</v>
      </c>
      <c r="CS6" s="12" t="s">
        <v>25</v>
      </c>
      <c r="CT6" s="13">
        <v>2558</v>
      </c>
      <c r="CU6" s="13">
        <v>2559</v>
      </c>
      <c r="CV6" s="13">
        <v>2560</v>
      </c>
      <c r="CW6" s="13">
        <v>2561</v>
      </c>
      <c r="CX6" s="13">
        <v>2562</v>
      </c>
      <c r="CY6" s="12">
        <v>2563</v>
      </c>
      <c r="CZ6" s="12">
        <v>2564</v>
      </c>
      <c r="DA6" s="12">
        <v>2565</v>
      </c>
      <c r="DB6" s="12">
        <v>2566</v>
      </c>
      <c r="DC6" s="12">
        <v>2567</v>
      </c>
      <c r="DD6" s="12" t="s">
        <v>25</v>
      </c>
      <c r="DE6" s="13">
        <v>2558</v>
      </c>
      <c r="DF6" s="13">
        <v>2559</v>
      </c>
      <c r="DG6" s="13">
        <v>2560</v>
      </c>
      <c r="DH6" s="13">
        <v>2561</v>
      </c>
      <c r="DI6" s="13">
        <v>2562</v>
      </c>
      <c r="DJ6" s="12">
        <v>2563</v>
      </c>
      <c r="DK6" s="12">
        <v>2564</v>
      </c>
      <c r="DL6" s="12">
        <v>2565</v>
      </c>
      <c r="DM6" s="12">
        <v>2566</v>
      </c>
      <c r="DN6" s="12">
        <v>2567</v>
      </c>
      <c r="DO6" s="12" t="s">
        <v>25</v>
      </c>
      <c r="DP6" s="13">
        <v>2558</v>
      </c>
      <c r="DQ6" s="13">
        <v>2559</v>
      </c>
      <c r="DR6" s="13">
        <v>2560</v>
      </c>
      <c r="DS6" s="13">
        <v>2561</v>
      </c>
      <c r="DT6" s="13">
        <v>2562</v>
      </c>
      <c r="DU6" s="12">
        <v>2563</v>
      </c>
      <c r="DV6" s="12">
        <v>2564</v>
      </c>
      <c r="DW6" s="12">
        <v>2565</v>
      </c>
      <c r="DX6" s="12">
        <v>2566</v>
      </c>
      <c r="DY6" s="12">
        <v>2567</v>
      </c>
      <c r="DZ6" s="12" t="s">
        <v>25</v>
      </c>
      <c r="EA6" s="13">
        <v>2558</v>
      </c>
      <c r="EB6" s="13">
        <v>2559</v>
      </c>
      <c r="EC6" s="13">
        <v>2560</v>
      </c>
      <c r="ED6" s="13">
        <v>2561</v>
      </c>
      <c r="EE6" s="13">
        <v>2562</v>
      </c>
      <c r="EF6" s="12">
        <v>2563</v>
      </c>
      <c r="EG6" s="12">
        <v>2564</v>
      </c>
      <c r="EH6" s="12">
        <v>2565</v>
      </c>
      <c r="EI6" s="12">
        <v>2566</v>
      </c>
      <c r="EJ6" s="12">
        <v>2567</v>
      </c>
      <c r="EK6" s="12" t="s">
        <v>25</v>
      </c>
      <c r="EL6" s="13">
        <v>2558</v>
      </c>
      <c r="EM6" s="13">
        <v>2559</v>
      </c>
      <c r="EN6" s="13">
        <v>2560</v>
      </c>
      <c r="EO6" s="13">
        <v>2561</v>
      </c>
      <c r="EP6" s="13">
        <v>2562</v>
      </c>
      <c r="EQ6" s="12">
        <v>2563</v>
      </c>
      <c r="ER6" s="12">
        <v>2564</v>
      </c>
      <c r="ES6" s="12">
        <v>2565</v>
      </c>
      <c r="ET6" s="12">
        <v>2566</v>
      </c>
      <c r="EU6" s="12">
        <v>2567</v>
      </c>
      <c r="EV6" s="12" t="s">
        <v>25</v>
      </c>
      <c r="EW6" s="13">
        <v>2558</v>
      </c>
      <c r="EX6" s="13">
        <v>2559</v>
      </c>
      <c r="EY6" s="13">
        <v>2560</v>
      </c>
      <c r="EZ6" s="13">
        <v>2561</v>
      </c>
      <c r="FA6" s="13">
        <v>2562</v>
      </c>
      <c r="FB6" s="12">
        <v>2563</v>
      </c>
      <c r="FC6" s="12">
        <v>2564</v>
      </c>
      <c r="FD6" s="12">
        <v>2565</v>
      </c>
      <c r="FE6" s="12">
        <v>2566</v>
      </c>
      <c r="FF6" s="12">
        <v>2567</v>
      </c>
      <c r="FG6" s="12" t="s">
        <v>25</v>
      </c>
      <c r="FH6" s="13">
        <v>2558</v>
      </c>
      <c r="FI6" s="13">
        <v>2559</v>
      </c>
      <c r="FJ6" s="13">
        <v>2560</v>
      </c>
      <c r="FK6" s="13">
        <v>2561</v>
      </c>
      <c r="FL6" s="13">
        <v>2562</v>
      </c>
      <c r="FM6" s="14">
        <v>2563</v>
      </c>
      <c r="FN6" s="12">
        <v>2564</v>
      </c>
      <c r="FO6" s="12">
        <v>2565</v>
      </c>
      <c r="FP6" s="12">
        <v>2566</v>
      </c>
      <c r="FQ6" s="12">
        <v>2567</v>
      </c>
      <c r="FR6" s="12" t="s">
        <v>25</v>
      </c>
      <c r="FS6" s="13">
        <v>2558</v>
      </c>
      <c r="FT6" s="13">
        <v>2559</v>
      </c>
      <c r="FU6" s="13">
        <v>2560</v>
      </c>
      <c r="FV6" s="13">
        <v>2561</v>
      </c>
      <c r="FW6" s="13">
        <v>2562</v>
      </c>
      <c r="FX6" s="12">
        <v>2563</v>
      </c>
      <c r="FY6" s="12">
        <v>2564</v>
      </c>
      <c r="FZ6" s="12">
        <v>2565</v>
      </c>
      <c r="GA6" s="12">
        <v>2566</v>
      </c>
      <c r="GB6" s="12">
        <v>2567</v>
      </c>
      <c r="GC6" s="12" t="s">
        <v>25</v>
      </c>
      <c r="GD6" s="13">
        <v>2558</v>
      </c>
      <c r="GE6" s="13">
        <v>2559</v>
      </c>
      <c r="GF6" s="13">
        <v>2560</v>
      </c>
      <c r="GG6" s="13">
        <v>2561</v>
      </c>
      <c r="GH6" s="13">
        <v>2562</v>
      </c>
      <c r="GI6" s="12">
        <v>2563</v>
      </c>
      <c r="GJ6" s="12">
        <v>2564</v>
      </c>
      <c r="GK6" s="12">
        <v>2565</v>
      </c>
      <c r="GL6" s="12">
        <v>2566</v>
      </c>
      <c r="GM6" s="12">
        <v>2567</v>
      </c>
      <c r="GN6" s="12" t="s">
        <v>25</v>
      </c>
      <c r="GO6" s="13">
        <v>2558</v>
      </c>
      <c r="GP6" s="13">
        <v>2559</v>
      </c>
      <c r="GQ6" s="13">
        <v>2560</v>
      </c>
      <c r="GR6" s="13">
        <v>2561</v>
      </c>
      <c r="GS6" s="13">
        <v>2562</v>
      </c>
      <c r="GT6" s="12">
        <v>2563</v>
      </c>
      <c r="GU6" s="12">
        <v>2564</v>
      </c>
      <c r="GV6" s="12">
        <v>2565</v>
      </c>
      <c r="GW6" s="12">
        <v>2566</v>
      </c>
      <c r="GX6" s="12">
        <v>2567</v>
      </c>
      <c r="GY6" s="12" t="s">
        <v>25</v>
      </c>
      <c r="GZ6" s="13">
        <v>2558</v>
      </c>
      <c r="HA6" s="13">
        <v>2559</v>
      </c>
      <c r="HB6" s="13">
        <v>2560</v>
      </c>
      <c r="HC6" s="13">
        <v>2561</v>
      </c>
      <c r="HD6" s="13">
        <v>2562</v>
      </c>
      <c r="HE6" s="12">
        <v>2563</v>
      </c>
      <c r="HF6" s="12">
        <v>2564</v>
      </c>
      <c r="HG6" s="12">
        <v>2565</v>
      </c>
      <c r="HH6" s="12">
        <v>2566</v>
      </c>
      <c r="HI6" s="12">
        <v>2567</v>
      </c>
      <c r="HJ6" s="12" t="s">
        <v>25</v>
      </c>
      <c r="HK6" s="13">
        <v>2558</v>
      </c>
      <c r="HL6" s="13">
        <v>2559</v>
      </c>
      <c r="HM6" s="13">
        <v>2560</v>
      </c>
      <c r="HN6" s="13">
        <v>2561</v>
      </c>
      <c r="HO6" s="13">
        <v>2562</v>
      </c>
      <c r="HP6" s="12">
        <v>2563</v>
      </c>
      <c r="HQ6" s="12">
        <v>2564</v>
      </c>
      <c r="HR6" s="12">
        <v>2565</v>
      </c>
      <c r="HS6" s="12">
        <v>2566</v>
      </c>
      <c r="HT6" s="12">
        <v>2567</v>
      </c>
      <c r="HU6" s="12" t="s">
        <v>25</v>
      </c>
      <c r="HV6" s="13">
        <v>2558</v>
      </c>
      <c r="HW6" s="13">
        <v>2559</v>
      </c>
      <c r="HX6" s="13">
        <v>2560</v>
      </c>
      <c r="HY6" s="13">
        <v>2561</v>
      </c>
      <c r="HZ6" s="13">
        <v>2562</v>
      </c>
      <c r="IA6" s="12">
        <v>2563</v>
      </c>
      <c r="IB6" s="12">
        <v>2564</v>
      </c>
      <c r="IC6" s="12">
        <v>2565</v>
      </c>
      <c r="ID6" s="12">
        <v>2566</v>
      </c>
      <c r="IE6" s="12">
        <v>2567</v>
      </c>
      <c r="IF6" s="12" t="s">
        <v>25</v>
      </c>
      <c r="IG6" s="13">
        <v>2558</v>
      </c>
      <c r="IH6" s="13">
        <v>2559</v>
      </c>
      <c r="II6" s="13">
        <v>2560</v>
      </c>
      <c r="IJ6" s="13">
        <v>2561</v>
      </c>
      <c r="IK6" s="13">
        <v>2562</v>
      </c>
      <c r="IL6" s="14">
        <v>2563</v>
      </c>
      <c r="IM6" s="12">
        <v>2564</v>
      </c>
      <c r="IN6" s="12">
        <v>2565</v>
      </c>
      <c r="IO6" s="12">
        <v>2566</v>
      </c>
      <c r="IP6" s="12">
        <v>2567</v>
      </c>
      <c r="IQ6" s="12" t="s">
        <v>25</v>
      </c>
      <c r="IR6" s="15">
        <v>2558</v>
      </c>
      <c r="IS6" s="15">
        <v>2559</v>
      </c>
      <c r="IT6" s="15">
        <v>2560</v>
      </c>
      <c r="IU6" s="15">
        <v>2561</v>
      </c>
      <c r="IV6" s="15">
        <v>2562</v>
      </c>
      <c r="IW6" s="16">
        <v>2563</v>
      </c>
      <c r="IX6" s="16">
        <v>2564</v>
      </c>
      <c r="IY6" s="16">
        <v>2565</v>
      </c>
      <c r="IZ6" s="16">
        <v>2566</v>
      </c>
      <c r="JA6" s="16">
        <v>2567</v>
      </c>
      <c r="JB6" s="16" t="s">
        <v>25</v>
      </c>
      <c r="JC6" s="17"/>
    </row>
    <row r="7" spans="1:263">
      <c r="A7" s="1">
        <v>1</v>
      </c>
      <c r="B7" s="42">
        <v>8</v>
      </c>
      <c r="C7" s="39" t="s">
        <v>33</v>
      </c>
      <c r="D7" s="23">
        <v>11040</v>
      </c>
      <c r="E7" s="43" t="s">
        <v>34</v>
      </c>
      <c r="F7" s="18" t="s">
        <v>32</v>
      </c>
      <c r="G7" s="24">
        <v>272</v>
      </c>
      <c r="H7" s="24">
        <v>14</v>
      </c>
      <c r="I7" s="24"/>
      <c r="J7" s="19"/>
      <c r="K7" s="19"/>
      <c r="L7" s="19"/>
      <c r="M7" s="19"/>
      <c r="N7" s="19"/>
      <c r="O7" s="19"/>
      <c r="P7" s="19"/>
      <c r="Q7" s="19"/>
      <c r="R7" s="28">
        <v>75359</v>
      </c>
      <c r="S7" s="28">
        <v>75223</v>
      </c>
      <c r="T7" s="28">
        <v>75260</v>
      </c>
      <c r="U7" s="19"/>
      <c r="V7" s="19"/>
      <c r="W7" s="19"/>
      <c r="X7" s="19"/>
      <c r="Y7" s="19"/>
      <c r="Z7" s="19"/>
      <c r="AA7" s="19"/>
      <c r="AB7" s="19"/>
      <c r="AC7" s="28">
        <v>20941</v>
      </c>
      <c r="AD7" s="28">
        <v>21863</v>
      </c>
      <c r="AE7" s="28">
        <v>22187</v>
      </c>
      <c r="AF7" s="19"/>
      <c r="AG7" s="19"/>
      <c r="AH7" s="19"/>
      <c r="AI7" s="19"/>
      <c r="AJ7" s="19"/>
      <c r="AK7" s="19"/>
      <c r="AL7" s="19"/>
      <c r="AM7" s="19"/>
      <c r="AN7" s="28">
        <v>16415</v>
      </c>
      <c r="AO7" s="28">
        <v>15767</v>
      </c>
      <c r="AP7" s="28">
        <v>15841</v>
      </c>
      <c r="AQ7" s="19"/>
      <c r="AR7" s="19"/>
      <c r="AS7" s="19"/>
      <c r="AT7" s="19"/>
      <c r="AU7" s="19"/>
      <c r="AV7" s="19"/>
      <c r="AW7" s="19"/>
      <c r="AX7" s="19"/>
      <c r="AY7" s="28">
        <v>5353</v>
      </c>
      <c r="AZ7" s="28">
        <v>5389</v>
      </c>
      <c r="BA7" s="28">
        <v>5340</v>
      </c>
      <c r="BB7" s="19"/>
      <c r="BC7" s="19"/>
      <c r="BD7" s="19"/>
      <c r="BE7" s="19"/>
      <c r="BF7" s="19"/>
      <c r="BG7" s="19"/>
      <c r="BH7" s="19"/>
      <c r="BI7" s="19"/>
      <c r="BJ7" s="28">
        <v>263</v>
      </c>
      <c r="BK7" s="28">
        <v>307</v>
      </c>
      <c r="BL7" s="28">
        <v>323</v>
      </c>
      <c r="BM7" s="19"/>
      <c r="BN7" s="19"/>
      <c r="BO7" s="19"/>
      <c r="BP7" s="19"/>
      <c r="BQ7" s="19"/>
      <c r="BR7" s="19"/>
      <c r="BS7" s="19"/>
      <c r="BT7" s="19"/>
      <c r="BU7" s="28">
        <v>2848</v>
      </c>
      <c r="BV7" s="28">
        <v>2241</v>
      </c>
      <c r="BW7" s="28">
        <v>2255</v>
      </c>
      <c r="BX7" s="19"/>
      <c r="BY7" s="19"/>
      <c r="BZ7" s="19"/>
      <c r="CA7" s="19"/>
      <c r="CB7" s="19"/>
      <c r="CC7" s="19"/>
      <c r="CD7" s="19"/>
      <c r="CE7" s="19"/>
      <c r="CF7" s="28">
        <v>121179</v>
      </c>
      <c r="CG7" s="28">
        <v>120790</v>
      </c>
      <c r="CH7" s="28">
        <v>121206</v>
      </c>
      <c r="CI7" s="44"/>
      <c r="CJ7" s="44"/>
      <c r="CK7" s="44"/>
      <c r="CL7" s="44"/>
      <c r="CM7" s="44"/>
      <c r="CN7" s="45">
        <v>155223</v>
      </c>
      <c r="CO7" s="45">
        <v>161979</v>
      </c>
      <c r="CP7" s="45">
        <v>181780</v>
      </c>
      <c r="CQ7" s="45">
        <v>170860</v>
      </c>
      <c r="CR7" s="45">
        <v>175093</v>
      </c>
      <c r="CS7" s="45">
        <v>86653</v>
      </c>
      <c r="CT7" s="44"/>
      <c r="CU7" s="44"/>
      <c r="CV7" s="44"/>
      <c r="CW7" s="44"/>
      <c r="CX7" s="44"/>
      <c r="CY7" s="45">
        <v>29696</v>
      </c>
      <c r="CZ7" s="45">
        <v>39264</v>
      </c>
      <c r="DA7" s="45">
        <v>39974</v>
      </c>
      <c r="DB7" s="45">
        <v>34707</v>
      </c>
      <c r="DC7" s="45">
        <v>37579</v>
      </c>
      <c r="DD7" s="45">
        <v>18796</v>
      </c>
      <c r="DE7" s="44"/>
      <c r="DF7" s="44"/>
      <c r="DG7" s="44"/>
      <c r="DH7" s="44"/>
      <c r="DI7" s="44"/>
      <c r="DJ7" s="45">
        <v>20520</v>
      </c>
      <c r="DK7" s="45">
        <v>32574</v>
      </c>
      <c r="DL7" s="45">
        <v>24826</v>
      </c>
      <c r="DM7" s="45">
        <v>19558</v>
      </c>
      <c r="DN7" s="45">
        <v>19987</v>
      </c>
      <c r="DO7" s="45">
        <v>10606</v>
      </c>
      <c r="DP7" s="44"/>
      <c r="DQ7" s="44"/>
      <c r="DR7" s="44"/>
      <c r="DS7" s="44"/>
      <c r="DT7" s="44"/>
      <c r="DU7" s="45">
        <v>5001</v>
      </c>
      <c r="DV7" s="45">
        <v>5965</v>
      </c>
      <c r="DW7" s="45">
        <v>6121</v>
      </c>
      <c r="DX7" s="45">
        <v>6755</v>
      </c>
      <c r="DY7" s="45">
        <v>7772</v>
      </c>
      <c r="DZ7" s="45">
        <v>3741</v>
      </c>
      <c r="EA7" s="44"/>
      <c r="EB7" s="44"/>
      <c r="EC7" s="44"/>
      <c r="ED7" s="44"/>
      <c r="EE7" s="44"/>
      <c r="EF7" s="45">
        <v>294</v>
      </c>
      <c r="EG7" s="45">
        <v>1470</v>
      </c>
      <c r="EH7" s="45">
        <v>897</v>
      </c>
      <c r="EI7" s="45">
        <v>1015</v>
      </c>
      <c r="EJ7" s="45">
        <v>640</v>
      </c>
      <c r="EK7" s="45">
        <v>539</v>
      </c>
      <c r="EL7" s="44"/>
      <c r="EM7" s="44"/>
      <c r="EN7" s="44"/>
      <c r="EO7" s="44"/>
      <c r="EP7" s="44"/>
      <c r="EQ7" s="45">
        <v>34461</v>
      </c>
      <c r="ER7" s="45">
        <v>65977</v>
      </c>
      <c r="ES7" s="45">
        <v>126117</v>
      </c>
      <c r="ET7" s="45">
        <v>35503</v>
      </c>
      <c r="EU7" s="45">
        <v>40151</v>
      </c>
      <c r="EV7" s="45">
        <v>18799</v>
      </c>
      <c r="EW7" s="44"/>
      <c r="EX7" s="44"/>
      <c r="EY7" s="44"/>
      <c r="EZ7" s="44"/>
      <c r="FA7" s="44"/>
      <c r="FB7" s="45">
        <v>245195</v>
      </c>
      <c r="FC7" s="45">
        <v>307229</v>
      </c>
      <c r="FD7" s="45">
        <v>379715</v>
      </c>
      <c r="FE7" s="45">
        <v>268398</v>
      </c>
      <c r="FF7" s="45">
        <v>281222</v>
      </c>
      <c r="FG7" s="45">
        <v>139134</v>
      </c>
      <c r="FH7" s="44"/>
      <c r="FI7" s="44"/>
      <c r="FJ7" s="44"/>
      <c r="FK7" s="44"/>
      <c r="FL7" s="44"/>
      <c r="FM7" s="45">
        <v>13915</v>
      </c>
      <c r="FN7" s="45">
        <v>14897</v>
      </c>
      <c r="FO7" s="45">
        <v>16261</v>
      </c>
      <c r="FP7" s="45">
        <v>16700</v>
      </c>
      <c r="FQ7" s="45">
        <v>16826</v>
      </c>
      <c r="FR7" s="45">
        <v>8550</v>
      </c>
      <c r="FS7" s="44"/>
      <c r="FT7" s="44"/>
      <c r="FU7" s="44"/>
      <c r="FV7" s="44"/>
      <c r="FW7" s="44"/>
      <c r="FX7" s="45">
        <v>1267</v>
      </c>
      <c r="FY7" s="45">
        <v>1492</v>
      </c>
      <c r="FZ7" s="45">
        <v>1567</v>
      </c>
      <c r="GA7" s="45">
        <v>1608</v>
      </c>
      <c r="GB7" s="45">
        <v>1759</v>
      </c>
      <c r="GC7" s="45">
        <v>795</v>
      </c>
      <c r="GD7" s="44"/>
      <c r="GE7" s="44"/>
      <c r="GF7" s="44"/>
      <c r="GG7" s="44"/>
      <c r="GH7" s="44"/>
      <c r="GI7" s="45">
        <v>1130</v>
      </c>
      <c r="GJ7" s="45">
        <v>1741</v>
      </c>
      <c r="GK7" s="45">
        <v>1330</v>
      </c>
      <c r="GL7" s="45">
        <v>1186</v>
      </c>
      <c r="GM7" s="45">
        <v>1119</v>
      </c>
      <c r="GN7" s="45">
        <v>480</v>
      </c>
      <c r="GO7" s="44"/>
      <c r="GP7" s="44"/>
      <c r="GQ7" s="44"/>
      <c r="GR7" s="44"/>
      <c r="GS7" s="44"/>
      <c r="GT7" s="45">
        <v>215</v>
      </c>
      <c r="GU7" s="45">
        <v>236</v>
      </c>
      <c r="GV7" s="45">
        <v>314</v>
      </c>
      <c r="GW7" s="45">
        <v>371</v>
      </c>
      <c r="GX7" s="45">
        <v>436</v>
      </c>
      <c r="GY7" s="45">
        <v>163</v>
      </c>
      <c r="GZ7" s="44"/>
      <c r="HA7" s="44"/>
      <c r="HB7" s="44"/>
      <c r="HC7" s="44"/>
      <c r="HD7" s="44"/>
      <c r="HE7" s="45">
        <v>13</v>
      </c>
      <c r="HF7" s="45">
        <v>29</v>
      </c>
      <c r="HG7" s="45">
        <v>57</v>
      </c>
      <c r="HH7" s="45">
        <v>50</v>
      </c>
      <c r="HI7" s="45">
        <v>37</v>
      </c>
      <c r="HJ7" s="45">
        <v>7</v>
      </c>
      <c r="HK7" s="44"/>
      <c r="HL7" s="44"/>
      <c r="HM7" s="44"/>
      <c r="HN7" s="44"/>
      <c r="HO7" s="44"/>
      <c r="HP7" s="45">
        <v>1402</v>
      </c>
      <c r="HQ7" s="45">
        <v>1047</v>
      </c>
      <c r="HR7" s="45">
        <v>1065</v>
      </c>
      <c r="HS7" s="45">
        <v>1222</v>
      </c>
      <c r="HT7" s="45">
        <v>1268</v>
      </c>
      <c r="HU7" s="45">
        <v>688</v>
      </c>
      <c r="HV7" s="44"/>
      <c r="HW7" s="44"/>
      <c r="HX7" s="44"/>
      <c r="HY7" s="44"/>
      <c r="HZ7" s="44"/>
      <c r="IA7" s="45">
        <v>17942</v>
      </c>
      <c r="IB7" s="45">
        <v>19442</v>
      </c>
      <c r="IC7" s="45">
        <v>20594</v>
      </c>
      <c r="ID7" s="45">
        <v>21137</v>
      </c>
      <c r="IE7" s="45">
        <v>21445</v>
      </c>
      <c r="IF7" s="45">
        <v>10683</v>
      </c>
      <c r="IG7" s="19"/>
      <c r="IH7" s="19"/>
      <c r="II7" s="19"/>
      <c r="IJ7" s="19"/>
      <c r="IK7" s="19"/>
      <c r="IL7" s="46">
        <v>73.375</v>
      </c>
      <c r="IM7" s="46">
        <v>89.887</v>
      </c>
      <c r="IN7" s="46">
        <v>87.423000000000002</v>
      </c>
      <c r="IO7" s="46">
        <v>86.158000000000001</v>
      </c>
      <c r="IP7" s="46">
        <v>79.257999999999996</v>
      </c>
      <c r="IQ7" s="46">
        <v>78.072999999999993</v>
      </c>
      <c r="IR7" s="20"/>
      <c r="IS7" s="20"/>
      <c r="IT7" s="20"/>
      <c r="IU7" s="20"/>
      <c r="IV7" s="20"/>
      <c r="IW7" s="47">
        <v>1.35</v>
      </c>
      <c r="IX7" s="47">
        <v>1.3</v>
      </c>
      <c r="IY7" s="47">
        <v>1.25</v>
      </c>
      <c r="IZ7" s="47">
        <v>1.4</v>
      </c>
      <c r="JA7" s="47">
        <v>1.35</v>
      </c>
      <c r="JB7" s="47">
        <v>1.3009999999999999</v>
      </c>
    </row>
    <row r="8" spans="1:263">
      <c r="A8" s="1">
        <v>2</v>
      </c>
      <c r="B8" s="42">
        <v>8</v>
      </c>
      <c r="C8" s="39" t="s">
        <v>33</v>
      </c>
      <c r="D8" s="23">
        <v>11041</v>
      </c>
      <c r="E8" s="43" t="s">
        <v>35</v>
      </c>
      <c r="F8" s="18" t="s">
        <v>29</v>
      </c>
      <c r="G8" s="24">
        <v>37</v>
      </c>
      <c r="H8" s="24">
        <v>8</v>
      </c>
      <c r="I8" s="24"/>
      <c r="J8" s="19"/>
      <c r="K8" s="19"/>
      <c r="L8" s="19"/>
      <c r="M8" s="19"/>
      <c r="N8" s="19"/>
      <c r="O8" s="19"/>
      <c r="P8" s="19"/>
      <c r="Q8" s="19"/>
      <c r="R8" s="28">
        <v>41619</v>
      </c>
      <c r="S8" s="28">
        <v>41297</v>
      </c>
      <c r="T8" s="28">
        <v>40966</v>
      </c>
      <c r="U8" s="19"/>
      <c r="V8" s="19"/>
      <c r="W8" s="19"/>
      <c r="X8" s="19"/>
      <c r="Y8" s="19"/>
      <c r="Z8" s="19"/>
      <c r="AA8" s="19"/>
      <c r="AB8" s="19"/>
      <c r="AC8" s="27">
        <v>1896</v>
      </c>
      <c r="AD8" s="27">
        <v>1878</v>
      </c>
      <c r="AE8" s="27">
        <v>1854</v>
      </c>
      <c r="AF8" s="19"/>
      <c r="AG8" s="19"/>
      <c r="AH8" s="19"/>
      <c r="AI8" s="19"/>
      <c r="AJ8" s="19"/>
      <c r="AK8" s="19"/>
      <c r="AL8" s="19"/>
      <c r="AM8" s="19"/>
      <c r="AN8" s="27">
        <v>978</v>
      </c>
      <c r="AO8" s="27">
        <v>1012</v>
      </c>
      <c r="AP8" s="27">
        <v>629</v>
      </c>
      <c r="AQ8" s="19"/>
      <c r="AR8" s="19"/>
      <c r="AS8" s="19"/>
      <c r="AT8" s="19"/>
      <c r="AU8" s="19"/>
      <c r="AV8" s="19"/>
      <c r="AW8" s="19"/>
      <c r="AX8" s="19"/>
      <c r="AY8" s="27">
        <v>605</v>
      </c>
      <c r="AZ8" s="27">
        <v>673</v>
      </c>
      <c r="BA8" s="27">
        <v>197</v>
      </c>
      <c r="BB8" s="19"/>
      <c r="BC8" s="19"/>
      <c r="BD8" s="19"/>
      <c r="BE8" s="19"/>
      <c r="BF8" s="19"/>
      <c r="BG8" s="19"/>
      <c r="BH8" s="19"/>
      <c r="BI8" s="19"/>
      <c r="BJ8" s="27">
        <v>71</v>
      </c>
      <c r="BK8" s="27">
        <v>31</v>
      </c>
      <c r="BL8" s="27">
        <v>23</v>
      </c>
      <c r="BM8" s="19"/>
      <c r="BN8" s="19"/>
      <c r="BO8" s="19"/>
      <c r="BP8" s="19"/>
      <c r="BQ8" s="19"/>
      <c r="BR8" s="19"/>
      <c r="BS8" s="19"/>
      <c r="BT8" s="19"/>
      <c r="BU8" s="27">
        <v>127</v>
      </c>
      <c r="BV8" s="27">
        <v>179</v>
      </c>
      <c r="BW8" s="27">
        <v>98</v>
      </c>
      <c r="BX8" s="19"/>
      <c r="BY8" s="19"/>
      <c r="BZ8" s="19"/>
      <c r="CA8" s="19"/>
      <c r="CB8" s="19"/>
      <c r="CC8" s="19"/>
      <c r="CD8" s="19"/>
      <c r="CE8" s="19"/>
      <c r="CF8" s="27">
        <v>45296</v>
      </c>
      <c r="CG8" s="27">
        <v>45070</v>
      </c>
      <c r="CH8" s="27">
        <v>43767</v>
      </c>
      <c r="CI8" s="44"/>
      <c r="CJ8" s="44"/>
      <c r="CK8" s="44"/>
      <c r="CL8" s="44"/>
      <c r="CM8" s="44"/>
      <c r="CN8" s="45">
        <v>69022</v>
      </c>
      <c r="CO8" s="45">
        <v>64006</v>
      </c>
      <c r="CP8" s="45">
        <v>72266</v>
      </c>
      <c r="CQ8" s="45">
        <v>73629</v>
      </c>
      <c r="CR8" s="45">
        <v>77742</v>
      </c>
      <c r="CS8" s="45">
        <v>37166</v>
      </c>
      <c r="CT8" s="44"/>
      <c r="CU8" s="44"/>
      <c r="CV8" s="44"/>
      <c r="CW8" s="44"/>
      <c r="CX8" s="44"/>
      <c r="CY8" s="45">
        <v>7798</v>
      </c>
      <c r="CZ8" s="45">
        <v>7220</v>
      </c>
      <c r="DA8" s="45">
        <v>9671</v>
      </c>
      <c r="DB8" s="45">
        <v>8602</v>
      </c>
      <c r="DC8" s="45">
        <v>11167</v>
      </c>
      <c r="DD8" s="45">
        <v>5915</v>
      </c>
      <c r="DE8" s="44"/>
      <c r="DF8" s="44"/>
      <c r="DG8" s="44"/>
      <c r="DH8" s="44"/>
      <c r="DI8" s="44"/>
      <c r="DJ8" s="45">
        <v>2298</v>
      </c>
      <c r="DK8" s="45">
        <v>2802</v>
      </c>
      <c r="DL8" s="45">
        <v>5101</v>
      </c>
      <c r="DM8" s="45">
        <v>3048</v>
      </c>
      <c r="DN8" s="45">
        <v>3763</v>
      </c>
      <c r="DO8" s="45">
        <v>1630</v>
      </c>
      <c r="DP8" s="44"/>
      <c r="DQ8" s="44"/>
      <c r="DR8" s="44"/>
      <c r="DS8" s="44"/>
      <c r="DT8" s="44"/>
      <c r="DU8" s="45">
        <v>1427</v>
      </c>
      <c r="DV8" s="45">
        <v>1638</v>
      </c>
      <c r="DW8" s="45">
        <v>2206</v>
      </c>
      <c r="DX8" s="45">
        <v>2534</v>
      </c>
      <c r="DY8" s="45">
        <v>3055</v>
      </c>
      <c r="DZ8" s="45">
        <v>1942</v>
      </c>
      <c r="EA8" s="44"/>
      <c r="EB8" s="44"/>
      <c r="EC8" s="44"/>
      <c r="ED8" s="44"/>
      <c r="EE8" s="44"/>
      <c r="EF8" s="25">
        <v>126</v>
      </c>
      <c r="EG8" s="25">
        <v>139</v>
      </c>
      <c r="EH8" s="25">
        <v>200</v>
      </c>
      <c r="EI8" s="25">
        <v>254</v>
      </c>
      <c r="EJ8" s="25">
        <v>161</v>
      </c>
      <c r="EK8" s="25">
        <v>57</v>
      </c>
      <c r="EL8" s="44"/>
      <c r="EM8" s="44"/>
      <c r="EN8" s="44"/>
      <c r="EO8" s="44"/>
      <c r="EP8" s="44"/>
      <c r="EQ8" s="45">
        <v>13212</v>
      </c>
      <c r="ER8" s="45">
        <v>13028</v>
      </c>
      <c r="ES8" s="45">
        <v>34527</v>
      </c>
      <c r="ET8" s="45">
        <v>10582</v>
      </c>
      <c r="EU8" s="45">
        <v>10762</v>
      </c>
      <c r="EV8" s="45">
        <v>4068</v>
      </c>
      <c r="EW8" s="44"/>
      <c r="EX8" s="44"/>
      <c r="EY8" s="44"/>
      <c r="EZ8" s="44"/>
      <c r="FA8" s="44"/>
      <c r="FB8" s="45">
        <v>93883</v>
      </c>
      <c r="FC8" s="45">
        <v>88833</v>
      </c>
      <c r="FD8" s="45">
        <v>123971</v>
      </c>
      <c r="FE8" s="45">
        <v>98649</v>
      </c>
      <c r="FF8" s="45">
        <v>106650</v>
      </c>
      <c r="FG8" s="45">
        <v>50778</v>
      </c>
      <c r="FH8" s="44"/>
      <c r="FI8" s="44"/>
      <c r="FJ8" s="44"/>
      <c r="FK8" s="44"/>
      <c r="FL8" s="44"/>
      <c r="FM8" s="45">
        <v>2787</v>
      </c>
      <c r="FN8" s="45">
        <v>2648</v>
      </c>
      <c r="FO8" s="45">
        <v>3560</v>
      </c>
      <c r="FP8" s="45">
        <v>3137</v>
      </c>
      <c r="FQ8" s="45">
        <v>3583</v>
      </c>
      <c r="FR8" s="45">
        <v>2001</v>
      </c>
      <c r="FS8" s="44"/>
      <c r="FT8" s="44"/>
      <c r="FU8" s="44"/>
      <c r="FV8" s="44"/>
      <c r="FW8" s="44"/>
      <c r="FX8" s="25">
        <v>184</v>
      </c>
      <c r="FY8" s="25">
        <v>188</v>
      </c>
      <c r="FZ8" s="25">
        <v>395</v>
      </c>
      <c r="GA8" s="25">
        <v>215</v>
      </c>
      <c r="GB8" s="25">
        <v>258</v>
      </c>
      <c r="GC8" s="25">
        <v>110</v>
      </c>
      <c r="GD8" s="44"/>
      <c r="GE8" s="44"/>
      <c r="GF8" s="44"/>
      <c r="GG8" s="44"/>
      <c r="GH8" s="44"/>
      <c r="GI8" s="25">
        <v>69</v>
      </c>
      <c r="GJ8" s="25">
        <v>269</v>
      </c>
      <c r="GK8" s="25">
        <v>258</v>
      </c>
      <c r="GL8" s="25">
        <v>99</v>
      </c>
      <c r="GM8" s="25">
        <v>115</v>
      </c>
      <c r="GN8" s="25">
        <v>50</v>
      </c>
      <c r="GO8" s="44"/>
      <c r="GP8" s="44"/>
      <c r="GQ8" s="44"/>
      <c r="GR8" s="44"/>
      <c r="GS8" s="44"/>
      <c r="GT8" s="25">
        <v>41</v>
      </c>
      <c r="GU8" s="25">
        <v>32</v>
      </c>
      <c r="GV8" s="25">
        <v>71</v>
      </c>
      <c r="GW8" s="25">
        <v>78</v>
      </c>
      <c r="GX8" s="25">
        <v>67</v>
      </c>
      <c r="GY8" s="25">
        <v>29</v>
      </c>
      <c r="GZ8" s="44"/>
      <c r="HA8" s="44"/>
      <c r="HB8" s="44"/>
      <c r="HC8" s="44"/>
      <c r="HD8" s="44"/>
      <c r="HE8" s="25">
        <v>2</v>
      </c>
      <c r="HF8" s="25">
        <v>1</v>
      </c>
      <c r="HG8" s="25"/>
      <c r="HH8" s="25">
        <v>7</v>
      </c>
      <c r="HI8" s="25">
        <v>2</v>
      </c>
      <c r="HJ8" s="25">
        <v>1</v>
      </c>
      <c r="HK8" s="44"/>
      <c r="HL8" s="44"/>
      <c r="HM8" s="44"/>
      <c r="HN8" s="44"/>
      <c r="HO8" s="44"/>
      <c r="HP8" s="25">
        <v>822</v>
      </c>
      <c r="HQ8" s="25">
        <v>225</v>
      </c>
      <c r="HR8" s="25">
        <v>238</v>
      </c>
      <c r="HS8" s="25">
        <v>274</v>
      </c>
      <c r="HT8" s="25">
        <v>177</v>
      </c>
      <c r="HU8" s="25">
        <v>120</v>
      </c>
      <c r="HV8" s="44"/>
      <c r="HW8" s="44"/>
      <c r="HX8" s="44"/>
      <c r="HY8" s="44"/>
      <c r="HZ8" s="44"/>
      <c r="IA8" s="45">
        <v>3905</v>
      </c>
      <c r="IB8" s="45">
        <v>3363</v>
      </c>
      <c r="IC8" s="45">
        <v>4522</v>
      </c>
      <c r="ID8" s="45">
        <v>3810</v>
      </c>
      <c r="IE8" s="45">
        <v>4202</v>
      </c>
      <c r="IF8" s="45">
        <v>2311</v>
      </c>
      <c r="IG8" s="19"/>
      <c r="IH8" s="19"/>
      <c r="II8" s="19"/>
      <c r="IJ8" s="19"/>
      <c r="IK8" s="19"/>
      <c r="IL8" s="25">
        <v>58.37</v>
      </c>
      <c r="IM8" s="25">
        <v>76.619</v>
      </c>
      <c r="IN8" s="25">
        <v>68.766999999999996</v>
      </c>
      <c r="IO8" s="25">
        <v>88.804000000000002</v>
      </c>
      <c r="IP8" s="25">
        <v>88.966999999999999</v>
      </c>
      <c r="IQ8" s="25">
        <v>96.807000000000002</v>
      </c>
      <c r="IR8" s="20"/>
      <c r="IS8" s="20"/>
      <c r="IT8" s="20"/>
      <c r="IU8" s="20"/>
      <c r="IV8" s="20"/>
      <c r="IW8" s="26">
        <v>0.62660000000000005</v>
      </c>
      <c r="IX8" s="26">
        <v>0.63219999999999998</v>
      </c>
      <c r="IY8" s="26">
        <v>0.65820000000000001</v>
      </c>
      <c r="IZ8" s="26">
        <v>0.68869999999999998</v>
      </c>
      <c r="JA8" s="26">
        <v>0.67179999999999995</v>
      </c>
      <c r="JB8" s="26">
        <v>0.7127</v>
      </c>
    </row>
    <row r="9" spans="1:263">
      <c r="A9" s="1">
        <v>3</v>
      </c>
      <c r="B9" s="42">
        <v>8</v>
      </c>
      <c r="C9" s="39" t="s">
        <v>33</v>
      </c>
      <c r="D9" s="23">
        <v>11043</v>
      </c>
      <c r="E9" s="43" t="s">
        <v>36</v>
      </c>
      <c r="F9" s="18" t="s">
        <v>31</v>
      </c>
      <c r="G9" s="24">
        <v>74</v>
      </c>
      <c r="H9" s="24">
        <v>10</v>
      </c>
      <c r="I9" s="24"/>
      <c r="J9" s="19"/>
      <c r="K9" s="19"/>
      <c r="L9" s="19"/>
      <c r="M9" s="19"/>
      <c r="N9" s="19"/>
      <c r="O9" s="19"/>
      <c r="P9" s="19"/>
      <c r="Q9" s="19"/>
      <c r="R9" s="28">
        <v>48886</v>
      </c>
      <c r="S9" s="28">
        <v>48800</v>
      </c>
      <c r="T9" s="28">
        <v>48552</v>
      </c>
      <c r="U9" s="19"/>
      <c r="V9" s="19"/>
      <c r="W9" s="19"/>
      <c r="X9" s="19"/>
      <c r="Y9" s="19"/>
      <c r="Z9" s="19"/>
      <c r="AA9" s="19"/>
      <c r="AB9" s="19"/>
      <c r="AC9" s="28">
        <v>3700</v>
      </c>
      <c r="AD9" s="28">
        <v>3500</v>
      </c>
      <c r="AE9" s="28">
        <v>3315</v>
      </c>
      <c r="AF9" s="19"/>
      <c r="AG9" s="19"/>
      <c r="AH9" s="19"/>
      <c r="AI9" s="19"/>
      <c r="AJ9" s="19"/>
      <c r="AK9" s="19"/>
      <c r="AL9" s="19"/>
      <c r="AM9" s="19"/>
      <c r="AN9" s="28">
        <v>4679</v>
      </c>
      <c r="AO9" s="28">
        <v>4984</v>
      </c>
      <c r="AP9" s="28">
        <v>4590</v>
      </c>
      <c r="AQ9" s="19"/>
      <c r="AR9" s="19"/>
      <c r="AS9" s="19"/>
      <c r="AT9" s="19"/>
      <c r="AU9" s="19"/>
      <c r="AV9" s="19"/>
      <c r="AW9" s="19"/>
      <c r="AX9" s="19"/>
      <c r="AY9" s="28">
        <v>200</v>
      </c>
      <c r="AZ9" s="28">
        <v>185</v>
      </c>
      <c r="BA9" s="28">
        <v>294</v>
      </c>
      <c r="BB9" s="19"/>
      <c r="BC9" s="19"/>
      <c r="BD9" s="19"/>
      <c r="BE9" s="19"/>
      <c r="BF9" s="19"/>
      <c r="BG9" s="19"/>
      <c r="BH9" s="19"/>
      <c r="BI9" s="19"/>
      <c r="BJ9" s="28">
        <v>133</v>
      </c>
      <c r="BK9" s="28">
        <v>133</v>
      </c>
      <c r="BL9" s="28">
        <v>133</v>
      </c>
      <c r="BM9" s="19"/>
      <c r="BN9" s="19"/>
      <c r="BO9" s="19"/>
      <c r="BP9" s="19"/>
      <c r="BQ9" s="19"/>
      <c r="BR9" s="19"/>
      <c r="BS9" s="19"/>
      <c r="BT9" s="19"/>
      <c r="BU9" s="28">
        <v>13973</v>
      </c>
      <c r="BV9" s="28">
        <v>13969</v>
      </c>
      <c r="BW9" s="28">
        <v>13900</v>
      </c>
      <c r="BX9" s="19"/>
      <c r="BY9" s="19"/>
      <c r="BZ9" s="19"/>
      <c r="CA9" s="19"/>
      <c r="CB9" s="19"/>
      <c r="CC9" s="19"/>
      <c r="CD9" s="19"/>
      <c r="CE9" s="19"/>
      <c r="CF9" s="28">
        <v>71571</v>
      </c>
      <c r="CG9" s="28">
        <v>71571</v>
      </c>
      <c r="CH9" s="28">
        <v>70784</v>
      </c>
      <c r="CI9" s="44"/>
      <c r="CJ9" s="44"/>
      <c r="CK9" s="44"/>
      <c r="CL9" s="44"/>
      <c r="CM9" s="44"/>
      <c r="CN9" s="48">
        <v>92048</v>
      </c>
      <c r="CO9" s="48">
        <v>115990</v>
      </c>
      <c r="CP9" s="48">
        <v>151775</v>
      </c>
      <c r="CQ9" s="48">
        <v>111566</v>
      </c>
      <c r="CR9" s="48">
        <v>107879</v>
      </c>
      <c r="CS9" s="48">
        <v>53574</v>
      </c>
      <c r="CT9" s="44"/>
      <c r="CU9" s="44"/>
      <c r="CV9" s="44"/>
      <c r="CW9" s="44"/>
      <c r="CX9" s="44"/>
      <c r="CY9" s="45">
        <v>7013</v>
      </c>
      <c r="CZ9" s="48">
        <v>7265</v>
      </c>
      <c r="DA9" s="48">
        <v>8807</v>
      </c>
      <c r="DB9" s="48">
        <v>10157</v>
      </c>
      <c r="DC9" s="48">
        <v>12767</v>
      </c>
      <c r="DD9" s="48">
        <v>8449</v>
      </c>
      <c r="DE9" s="44"/>
      <c r="DF9" s="44"/>
      <c r="DG9" s="44"/>
      <c r="DH9" s="44"/>
      <c r="DI9" s="44"/>
      <c r="DJ9" s="45">
        <v>3751</v>
      </c>
      <c r="DK9" s="48">
        <v>3910</v>
      </c>
      <c r="DL9" s="48">
        <v>4733</v>
      </c>
      <c r="DM9" s="48">
        <v>4475</v>
      </c>
      <c r="DN9" s="48">
        <v>4810</v>
      </c>
      <c r="DO9" s="48">
        <v>2129</v>
      </c>
      <c r="DP9" s="44"/>
      <c r="DQ9" s="44"/>
      <c r="DR9" s="44"/>
      <c r="DS9" s="44"/>
      <c r="DT9" s="44"/>
      <c r="DU9" s="45">
        <v>1267</v>
      </c>
      <c r="DV9" s="48">
        <v>1084</v>
      </c>
      <c r="DW9" s="48">
        <v>1025</v>
      </c>
      <c r="DX9" s="48">
        <v>1390</v>
      </c>
      <c r="DY9" s="48">
        <v>1868</v>
      </c>
      <c r="DZ9" s="48">
        <v>1084</v>
      </c>
      <c r="EA9" s="44"/>
      <c r="EB9" s="44"/>
      <c r="EC9" s="44"/>
      <c r="ED9" s="44"/>
      <c r="EE9" s="44"/>
      <c r="EF9" s="45">
        <v>59</v>
      </c>
      <c r="EG9" s="45">
        <v>72</v>
      </c>
      <c r="EH9" s="45">
        <v>99</v>
      </c>
      <c r="EI9" s="45">
        <v>128</v>
      </c>
      <c r="EJ9" s="48">
        <v>117</v>
      </c>
      <c r="EK9" s="48">
        <v>57</v>
      </c>
      <c r="EL9" s="44"/>
      <c r="EM9" s="44"/>
      <c r="EN9" s="44"/>
      <c r="EO9" s="44"/>
      <c r="EP9" s="44"/>
      <c r="EQ9" s="45">
        <v>6226</v>
      </c>
      <c r="ER9" s="45">
        <v>9309</v>
      </c>
      <c r="ES9" s="48">
        <v>29057</v>
      </c>
      <c r="ET9" s="48">
        <v>13157</v>
      </c>
      <c r="EU9" s="48">
        <v>17619</v>
      </c>
      <c r="EV9" s="45">
        <v>8459</v>
      </c>
      <c r="EW9" s="44"/>
      <c r="EX9" s="44"/>
      <c r="EY9" s="44"/>
      <c r="EZ9" s="44"/>
      <c r="FA9" s="44"/>
      <c r="FB9" s="48">
        <v>110364</v>
      </c>
      <c r="FC9" s="48">
        <v>137630</v>
      </c>
      <c r="FD9" s="48">
        <v>195496</v>
      </c>
      <c r="FE9" s="48">
        <v>140873</v>
      </c>
      <c r="FF9" s="48">
        <v>145060</v>
      </c>
      <c r="FG9" s="48">
        <v>73752</v>
      </c>
      <c r="FH9" s="44"/>
      <c r="FI9" s="44"/>
      <c r="FJ9" s="44"/>
      <c r="FK9" s="44"/>
      <c r="FL9" s="44"/>
      <c r="FM9" s="45">
        <v>3623</v>
      </c>
      <c r="FN9" s="45">
        <v>5086</v>
      </c>
      <c r="FO9" s="45">
        <v>9595</v>
      </c>
      <c r="FP9" s="48">
        <v>10137</v>
      </c>
      <c r="FQ9" s="48">
        <v>10581</v>
      </c>
      <c r="FR9" s="45">
        <v>3182</v>
      </c>
      <c r="FS9" s="44"/>
      <c r="FT9" s="44"/>
      <c r="FU9" s="44"/>
      <c r="FV9" s="44"/>
      <c r="FW9" s="44"/>
      <c r="FX9" s="45">
        <v>197</v>
      </c>
      <c r="FY9" s="45">
        <v>285</v>
      </c>
      <c r="FZ9" s="45">
        <v>588</v>
      </c>
      <c r="GA9" s="45">
        <v>614</v>
      </c>
      <c r="GB9" s="45">
        <v>706</v>
      </c>
      <c r="GC9" s="45">
        <v>184</v>
      </c>
      <c r="GD9" s="44"/>
      <c r="GE9" s="44"/>
      <c r="GF9" s="44"/>
      <c r="GG9" s="44"/>
      <c r="GH9" s="44"/>
      <c r="GI9" s="45">
        <v>117</v>
      </c>
      <c r="GJ9" s="45">
        <v>250</v>
      </c>
      <c r="GK9" s="45">
        <v>416</v>
      </c>
      <c r="GL9" s="45">
        <v>361</v>
      </c>
      <c r="GM9" s="45">
        <v>436</v>
      </c>
      <c r="GN9" s="45">
        <v>73</v>
      </c>
      <c r="GO9" s="44"/>
      <c r="GP9" s="44"/>
      <c r="GQ9" s="44"/>
      <c r="GR9" s="44"/>
      <c r="GS9" s="44"/>
      <c r="GT9" s="45">
        <v>32</v>
      </c>
      <c r="GU9" s="45">
        <v>35</v>
      </c>
      <c r="GV9" s="45">
        <v>98</v>
      </c>
      <c r="GW9" s="45">
        <v>135</v>
      </c>
      <c r="GX9" s="45">
        <v>154</v>
      </c>
      <c r="GY9" s="45">
        <v>34</v>
      </c>
      <c r="GZ9" s="44"/>
      <c r="HA9" s="44"/>
      <c r="HB9" s="44"/>
      <c r="HC9" s="44"/>
      <c r="HD9" s="44"/>
      <c r="HE9" s="45"/>
      <c r="HF9" s="45"/>
      <c r="HG9" s="45"/>
      <c r="HH9" s="45"/>
      <c r="HI9" s="45"/>
      <c r="HJ9" s="45"/>
      <c r="HK9" s="44"/>
      <c r="HL9" s="44"/>
      <c r="HM9" s="44"/>
      <c r="HN9" s="44"/>
      <c r="HO9" s="44"/>
      <c r="HP9" s="45">
        <v>178</v>
      </c>
      <c r="HQ9" s="45">
        <v>748</v>
      </c>
      <c r="HR9" s="45">
        <v>1269</v>
      </c>
      <c r="HS9" s="45">
        <v>272</v>
      </c>
      <c r="HT9" s="45">
        <v>264</v>
      </c>
      <c r="HU9" s="45">
        <v>114</v>
      </c>
      <c r="HV9" s="44"/>
      <c r="HW9" s="44"/>
      <c r="HX9" s="44"/>
      <c r="HY9" s="44"/>
      <c r="HZ9" s="44"/>
      <c r="IA9" s="45">
        <v>4147</v>
      </c>
      <c r="IB9" s="45">
        <v>6404</v>
      </c>
      <c r="IC9" s="48">
        <v>11966</v>
      </c>
      <c r="ID9" s="48">
        <v>11519</v>
      </c>
      <c r="IE9" s="48">
        <v>12141</v>
      </c>
      <c r="IF9" s="45">
        <v>3587</v>
      </c>
      <c r="IG9" s="19"/>
      <c r="IH9" s="19"/>
      <c r="II9" s="19"/>
      <c r="IJ9" s="19"/>
      <c r="IK9" s="19"/>
      <c r="IL9" s="48">
        <v>41.98</v>
      </c>
      <c r="IM9" s="48">
        <v>82.89</v>
      </c>
      <c r="IN9" s="48">
        <v>105.69</v>
      </c>
      <c r="IO9" s="48">
        <v>79.739999999999995</v>
      </c>
      <c r="IP9" s="48">
        <v>190.85</v>
      </c>
      <c r="IQ9" s="48">
        <v>100.46</v>
      </c>
      <c r="IR9" s="20"/>
      <c r="IS9" s="20"/>
      <c r="IT9" s="20"/>
      <c r="IU9" s="20"/>
      <c r="IV9" s="20"/>
      <c r="IW9" s="49">
        <v>0.60960000000000003</v>
      </c>
      <c r="IX9" s="49">
        <v>0.56569999999999998</v>
      </c>
      <c r="IY9" s="49">
        <v>0.44140000000000001</v>
      </c>
      <c r="IZ9" s="49">
        <v>0.50370000000000004</v>
      </c>
      <c r="JA9" s="49">
        <v>0.49170000000000003</v>
      </c>
      <c r="JB9" s="49">
        <v>0.80520000000000003</v>
      </c>
    </row>
    <row r="10" spans="1:263">
      <c r="A10" s="1">
        <v>4</v>
      </c>
      <c r="B10" s="42">
        <v>8</v>
      </c>
      <c r="C10" s="39" t="s">
        <v>33</v>
      </c>
      <c r="D10" s="23">
        <v>11046</v>
      </c>
      <c r="E10" s="43" t="s">
        <v>37</v>
      </c>
      <c r="F10" s="18" t="s">
        <v>30</v>
      </c>
      <c r="G10" s="24">
        <v>157</v>
      </c>
      <c r="H10" s="24">
        <v>9</v>
      </c>
      <c r="I10" s="24"/>
      <c r="J10" s="19"/>
      <c r="K10" s="19"/>
      <c r="L10" s="19"/>
      <c r="M10" s="19"/>
      <c r="N10" s="19"/>
      <c r="O10" s="19"/>
      <c r="P10" s="19"/>
      <c r="Q10" s="19"/>
      <c r="R10" s="28">
        <v>53043</v>
      </c>
      <c r="S10" s="28">
        <v>52516</v>
      </c>
      <c r="T10" s="28">
        <v>52369</v>
      </c>
      <c r="U10" s="19"/>
      <c r="V10" s="19"/>
      <c r="W10" s="19"/>
      <c r="X10" s="19"/>
      <c r="Y10" s="19"/>
      <c r="Z10" s="19"/>
      <c r="AA10" s="19"/>
      <c r="AB10" s="19"/>
      <c r="AC10" s="28">
        <v>3509</v>
      </c>
      <c r="AD10" s="28">
        <v>3417</v>
      </c>
      <c r="AE10" s="28">
        <v>3586</v>
      </c>
      <c r="AF10" s="19"/>
      <c r="AG10" s="19"/>
      <c r="AH10" s="19"/>
      <c r="AI10" s="19"/>
      <c r="AJ10" s="19"/>
      <c r="AK10" s="19"/>
      <c r="AL10" s="19"/>
      <c r="AM10" s="19"/>
      <c r="AN10" s="28">
        <v>12527</v>
      </c>
      <c r="AO10" s="28">
        <v>12350</v>
      </c>
      <c r="AP10" s="28">
        <v>12175</v>
      </c>
      <c r="AQ10" s="19"/>
      <c r="AR10" s="19"/>
      <c r="AS10" s="19"/>
      <c r="AT10" s="19"/>
      <c r="AU10" s="19"/>
      <c r="AV10" s="19"/>
      <c r="AW10" s="19"/>
      <c r="AX10" s="19"/>
      <c r="AY10" s="28">
        <v>528</v>
      </c>
      <c r="AZ10" s="28">
        <v>620</v>
      </c>
      <c r="BA10" s="28">
        <v>451</v>
      </c>
      <c r="BB10" s="19"/>
      <c r="BC10" s="19"/>
      <c r="BD10" s="19"/>
      <c r="BE10" s="19"/>
      <c r="BF10" s="19"/>
      <c r="BG10" s="19"/>
      <c r="BH10" s="19"/>
      <c r="BI10" s="19"/>
      <c r="BJ10" s="28">
        <v>128</v>
      </c>
      <c r="BK10" s="28">
        <v>145</v>
      </c>
      <c r="BL10" s="28">
        <v>86</v>
      </c>
      <c r="BM10" s="19"/>
      <c r="BN10" s="19"/>
      <c r="BO10" s="19"/>
      <c r="BP10" s="19"/>
      <c r="BQ10" s="19"/>
      <c r="BR10" s="19"/>
      <c r="BS10" s="19"/>
      <c r="BT10" s="19"/>
      <c r="BU10" s="28">
        <v>10637</v>
      </c>
      <c r="BV10" s="28">
        <v>10620</v>
      </c>
      <c r="BW10" s="28">
        <v>10679</v>
      </c>
      <c r="BX10" s="19"/>
      <c r="BY10" s="19"/>
      <c r="BZ10" s="19"/>
      <c r="CA10" s="19"/>
      <c r="CB10" s="19"/>
      <c r="CC10" s="19"/>
      <c r="CD10" s="19"/>
      <c r="CE10" s="19"/>
      <c r="CF10" s="28">
        <v>80372</v>
      </c>
      <c r="CG10" s="28">
        <v>79668</v>
      </c>
      <c r="CH10" s="28">
        <v>79346</v>
      </c>
      <c r="CI10" s="44"/>
      <c r="CJ10" s="44"/>
      <c r="CK10" s="44"/>
      <c r="CL10" s="44"/>
      <c r="CM10" s="44"/>
      <c r="CN10" s="45">
        <v>100896</v>
      </c>
      <c r="CO10" s="45">
        <v>121610</v>
      </c>
      <c r="CP10" s="45">
        <v>154195</v>
      </c>
      <c r="CQ10" s="45">
        <v>90048</v>
      </c>
      <c r="CR10" s="45">
        <v>98910</v>
      </c>
      <c r="CS10" s="45">
        <v>47441</v>
      </c>
      <c r="CT10" s="44"/>
      <c r="CU10" s="44"/>
      <c r="CV10" s="44"/>
      <c r="CW10" s="44"/>
      <c r="CX10" s="44"/>
      <c r="CY10" s="45">
        <v>12901</v>
      </c>
      <c r="CZ10" s="45">
        <v>12845</v>
      </c>
      <c r="DA10" s="45">
        <v>15670</v>
      </c>
      <c r="DB10" s="45">
        <v>15579</v>
      </c>
      <c r="DC10" s="45">
        <v>18463</v>
      </c>
      <c r="DD10" s="45">
        <v>9040</v>
      </c>
      <c r="DE10" s="44"/>
      <c r="DF10" s="44"/>
      <c r="DG10" s="44"/>
      <c r="DH10" s="44"/>
      <c r="DI10" s="44"/>
      <c r="DJ10" s="45">
        <v>3308</v>
      </c>
      <c r="DK10" s="45">
        <v>4350</v>
      </c>
      <c r="DL10" s="45">
        <v>6625</v>
      </c>
      <c r="DM10" s="45">
        <v>4506</v>
      </c>
      <c r="DN10" s="45">
        <v>5492</v>
      </c>
      <c r="DO10" s="45">
        <v>2521</v>
      </c>
      <c r="DP10" s="44"/>
      <c r="DQ10" s="44"/>
      <c r="DR10" s="44"/>
      <c r="DS10" s="44"/>
      <c r="DT10" s="44"/>
      <c r="DU10" s="45">
        <v>1703</v>
      </c>
      <c r="DV10" s="45">
        <v>2088</v>
      </c>
      <c r="DW10" s="45">
        <v>2863</v>
      </c>
      <c r="DX10" s="45">
        <v>2902</v>
      </c>
      <c r="DY10" s="45">
        <v>3964</v>
      </c>
      <c r="DZ10" s="45">
        <v>1827</v>
      </c>
      <c r="EA10" s="44"/>
      <c r="EB10" s="44"/>
      <c r="EC10" s="44"/>
      <c r="ED10" s="44"/>
      <c r="EE10" s="44"/>
      <c r="EF10" s="45">
        <v>137</v>
      </c>
      <c r="EG10" s="45">
        <v>127</v>
      </c>
      <c r="EH10" s="45">
        <v>206</v>
      </c>
      <c r="EI10" s="45">
        <v>143</v>
      </c>
      <c r="EJ10" s="45">
        <v>177</v>
      </c>
      <c r="EK10" s="45">
        <v>111</v>
      </c>
      <c r="EL10" s="44"/>
      <c r="EM10" s="44"/>
      <c r="EN10" s="44"/>
      <c r="EO10" s="44"/>
      <c r="EP10" s="44"/>
      <c r="EQ10" s="45">
        <v>9269</v>
      </c>
      <c r="ER10" s="45">
        <v>7805</v>
      </c>
      <c r="ES10" s="45">
        <v>9411</v>
      </c>
      <c r="ET10" s="45">
        <v>6963</v>
      </c>
      <c r="EU10" s="45">
        <v>6522</v>
      </c>
      <c r="EV10" s="45">
        <v>3406</v>
      </c>
      <c r="EW10" s="44"/>
      <c r="EX10" s="44"/>
      <c r="EY10" s="44"/>
      <c r="EZ10" s="44"/>
      <c r="FA10" s="44"/>
      <c r="FB10" s="45">
        <v>128214</v>
      </c>
      <c r="FC10" s="45">
        <v>148825</v>
      </c>
      <c r="FD10" s="45">
        <v>188970</v>
      </c>
      <c r="FE10" s="45">
        <v>120141</v>
      </c>
      <c r="FF10" s="45">
        <v>133528</v>
      </c>
      <c r="FG10" s="45">
        <v>64346</v>
      </c>
      <c r="FH10" s="44"/>
      <c r="FI10" s="44"/>
      <c r="FJ10" s="44"/>
      <c r="FK10" s="44"/>
      <c r="FL10" s="44"/>
      <c r="FM10" s="45">
        <v>6259</v>
      </c>
      <c r="FN10" s="45">
        <v>6497</v>
      </c>
      <c r="FO10" s="45">
        <v>6345</v>
      </c>
      <c r="FP10" s="45">
        <v>6051</v>
      </c>
      <c r="FQ10" s="45">
        <v>6272</v>
      </c>
      <c r="FR10" s="45">
        <v>3948</v>
      </c>
      <c r="FS10" s="44"/>
      <c r="FT10" s="44"/>
      <c r="FU10" s="44"/>
      <c r="FV10" s="44"/>
      <c r="FW10" s="44"/>
      <c r="FX10" s="45">
        <v>483</v>
      </c>
      <c r="FY10" s="45">
        <v>529</v>
      </c>
      <c r="FZ10" s="45">
        <v>595</v>
      </c>
      <c r="GA10" s="45">
        <v>589</v>
      </c>
      <c r="GB10" s="45">
        <v>512</v>
      </c>
      <c r="GC10" s="45">
        <v>358</v>
      </c>
      <c r="GD10" s="44"/>
      <c r="GE10" s="44"/>
      <c r="GF10" s="44"/>
      <c r="GG10" s="44"/>
      <c r="GH10" s="44"/>
      <c r="GI10" s="45">
        <v>211</v>
      </c>
      <c r="GJ10" s="45">
        <v>392</v>
      </c>
      <c r="GK10" s="45">
        <v>470</v>
      </c>
      <c r="GL10" s="45">
        <v>169</v>
      </c>
      <c r="GM10" s="45">
        <v>224</v>
      </c>
      <c r="GN10" s="45">
        <v>131</v>
      </c>
      <c r="GO10" s="44"/>
      <c r="GP10" s="44"/>
      <c r="GQ10" s="44"/>
      <c r="GR10" s="44"/>
      <c r="GS10" s="44"/>
      <c r="GT10" s="45">
        <v>106</v>
      </c>
      <c r="GU10" s="45">
        <v>80</v>
      </c>
      <c r="GV10" s="45">
        <v>118</v>
      </c>
      <c r="GW10" s="45">
        <v>93</v>
      </c>
      <c r="GX10" s="45">
        <v>117</v>
      </c>
      <c r="GY10" s="45">
        <v>62</v>
      </c>
      <c r="GZ10" s="44"/>
      <c r="HA10" s="44"/>
      <c r="HB10" s="44"/>
      <c r="HC10" s="44"/>
      <c r="HD10" s="44"/>
      <c r="HE10" s="45">
        <v>35</v>
      </c>
      <c r="HF10" s="45">
        <v>64</v>
      </c>
      <c r="HG10" s="45">
        <v>36</v>
      </c>
      <c r="HH10" s="45">
        <v>36</v>
      </c>
      <c r="HI10" s="45">
        <v>42</v>
      </c>
      <c r="HJ10" s="45">
        <v>26</v>
      </c>
      <c r="HK10" s="44"/>
      <c r="HL10" s="44"/>
      <c r="HM10" s="44"/>
      <c r="HN10" s="44"/>
      <c r="HO10" s="44"/>
      <c r="HP10" s="45">
        <v>395</v>
      </c>
      <c r="HQ10" s="45">
        <v>478</v>
      </c>
      <c r="HR10" s="45">
        <v>366</v>
      </c>
      <c r="HS10" s="45">
        <v>289</v>
      </c>
      <c r="HT10" s="45">
        <v>306</v>
      </c>
      <c r="HU10" s="45">
        <v>166</v>
      </c>
      <c r="HV10" s="44"/>
      <c r="HW10" s="44"/>
      <c r="HX10" s="44"/>
      <c r="HY10" s="44"/>
      <c r="HZ10" s="44"/>
      <c r="IA10" s="45">
        <v>7489</v>
      </c>
      <c r="IB10" s="45">
        <v>8040</v>
      </c>
      <c r="IC10" s="45">
        <v>7930</v>
      </c>
      <c r="ID10" s="45">
        <v>7227</v>
      </c>
      <c r="IE10" s="45">
        <v>7473</v>
      </c>
      <c r="IF10" s="45">
        <v>4691</v>
      </c>
      <c r="IG10" s="19"/>
      <c r="IH10" s="19"/>
      <c r="II10" s="19"/>
      <c r="IJ10" s="19"/>
      <c r="IK10" s="19"/>
      <c r="IL10" s="25">
        <v>74.73</v>
      </c>
      <c r="IM10" s="25">
        <v>80.41</v>
      </c>
      <c r="IN10" s="25">
        <v>86.67</v>
      </c>
      <c r="IO10" s="25">
        <v>72.25</v>
      </c>
      <c r="IP10" s="25">
        <v>66.489999999999995</v>
      </c>
      <c r="IQ10" s="25">
        <v>58.53</v>
      </c>
      <c r="IR10" s="20"/>
      <c r="IS10" s="20"/>
      <c r="IT10" s="20"/>
      <c r="IU10" s="20"/>
      <c r="IV10" s="20"/>
      <c r="IW10" s="26">
        <v>0.9</v>
      </c>
      <c r="IX10" s="26">
        <v>0.86</v>
      </c>
      <c r="IY10" s="26">
        <v>0.84</v>
      </c>
      <c r="IZ10" s="26">
        <v>1.01</v>
      </c>
      <c r="JA10" s="26">
        <v>0.95</v>
      </c>
      <c r="JB10" s="26">
        <v>0.87</v>
      </c>
    </row>
    <row r="11" spans="1:263">
      <c r="A11" s="1">
        <v>5</v>
      </c>
      <c r="B11" s="42">
        <v>8</v>
      </c>
      <c r="C11" s="39" t="s">
        <v>33</v>
      </c>
      <c r="D11" s="23">
        <v>11047</v>
      </c>
      <c r="E11" s="43" t="s">
        <v>38</v>
      </c>
      <c r="F11" s="18" t="s">
        <v>29</v>
      </c>
      <c r="G11" s="24">
        <v>30</v>
      </c>
      <c r="H11" s="24">
        <v>6</v>
      </c>
      <c r="I11" s="24"/>
      <c r="J11" s="19"/>
      <c r="K11" s="19"/>
      <c r="L11" s="19"/>
      <c r="M11" s="19"/>
      <c r="N11" s="19"/>
      <c r="O11" s="19"/>
      <c r="P11" s="19"/>
      <c r="Q11" s="19"/>
      <c r="R11" s="28">
        <v>30870</v>
      </c>
      <c r="S11" s="28">
        <v>30342</v>
      </c>
      <c r="T11" s="28">
        <v>30048</v>
      </c>
      <c r="U11" s="19"/>
      <c r="V11" s="19"/>
      <c r="W11" s="19"/>
      <c r="X11" s="19"/>
      <c r="Y11" s="19"/>
      <c r="Z11" s="19"/>
      <c r="AA11" s="19"/>
      <c r="AB11" s="19"/>
      <c r="AC11" s="28">
        <v>1676</v>
      </c>
      <c r="AD11" s="28">
        <v>1746</v>
      </c>
      <c r="AE11" s="28">
        <v>1182</v>
      </c>
      <c r="AF11" s="19"/>
      <c r="AG11" s="19"/>
      <c r="AH11" s="19"/>
      <c r="AI11" s="19"/>
      <c r="AJ11" s="19"/>
      <c r="AK11" s="19"/>
      <c r="AL11" s="19"/>
      <c r="AM11" s="19"/>
      <c r="AN11" s="28">
        <v>1192</v>
      </c>
      <c r="AO11" s="28">
        <v>1182</v>
      </c>
      <c r="AP11" s="28">
        <v>1058</v>
      </c>
      <c r="AQ11" s="19"/>
      <c r="AR11" s="19"/>
      <c r="AS11" s="19"/>
      <c r="AT11" s="19"/>
      <c r="AU11" s="19"/>
      <c r="AV11" s="19"/>
      <c r="AW11" s="19"/>
      <c r="AX11" s="19"/>
      <c r="AY11" s="28">
        <v>360</v>
      </c>
      <c r="AZ11" s="28">
        <v>357</v>
      </c>
      <c r="BA11" s="28">
        <v>287</v>
      </c>
      <c r="BB11" s="19"/>
      <c r="BC11" s="19"/>
      <c r="BD11" s="19"/>
      <c r="BE11" s="19"/>
      <c r="BF11" s="19"/>
      <c r="BG11" s="19"/>
      <c r="BH11" s="19"/>
      <c r="BI11" s="19"/>
      <c r="BJ11" s="28">
        <v>44</v>
      </c>
      <c r="BK11" s="28">
        <v>37</v>
      </c>
      <c r="BL11" s="28">
        <v>25</v>
      </c>
      <c r="BM11" s="19"/>
      <c r="BN11" s="19"/>
      <c r="BO11" s="19"/>
      <c r="BP11" s="19"/>
      <c r="BQ11" s="19"/>
      <c r="BR11" s="19"/>
      <c r="BS11" s="19"/>
      <c r="BT11" s="19"/>
      <c r="BU11" s="28">
        <v>198</v>
      </c>
      <c r="BV11" s="28">
        <v>225</v>
      </c>
      <c r="BW11" s="28">
        <v>161</v>
      </c>
      <c r="BX11" s="19"/>
      <c r="BY11" s="19"/>
      <c r="BZ11" s="19"/>
      <c r="CA11" s="19"/>
      <c r="CB11" s="19"/>
      <c r="CC11" s="19"/>
      <c r="CD11" s="19"/>
      <c r="CE11" s="19"/>
      <c r="CF11" s="28">
        <v>34346</v>
      </c>
      <c r="CG11" s="28">
        <v>33889</v>
      </c>
      <c r="CH11" s="28">
        <v>32767</v>
      </c>
      <c r="CI11" s="44"/>
      <c r="CJ11" s="44"/>
      <c r="CK11" s="44"/>
      <c r="CL11" s="44"/>
      <c r="CM11" s="44"/>
      <c r="CN11" s="45">
        <v>77163</v>
      </c>
      <c r="CO11" s="45">
        <v>78904</v>
      </c>
      <c r="CP11" s="45">
        <v>102628</v>
      </c>
      <c r="CQ11" s="45">
        <v>80771</v>
      </c>
      <c r="CR11" s="45">
        <v>84973</v>
      </c>
      <c r="CS11" s="45">
        <v>54607</v>
      </c>
      <c r="CT11" s="44"/>
      <c r="CU11" s="44"/>
      <c r="CV11" s="44"/>
      <c r="CW11" s="44"/>
      <c r="CX11" s="44"/>
      <c r="CY11" s="45">
        <v>8624</v>
      </c>
      <c r="CZ11" s="45">
        <v>7755</v>
      </c>
      <c r="DA11" s="45">
        <v>10027</v>
      </c>
      <c r="DB11" s="45">
        <v>10106</v>
      </c>
      <c r="DC11" s="45">
        <v>11867</v>
      </c>
      <c r="DD11" s="45">
        <v>7896</v>
      </c>
      <c r="DE11" s="44"/>
      <c r="DF11" s="44"/>
      <c r="DG11" s="44"/>
      <c r="DH11" s="44"/>
      <c r="DI11" s="44"/>
      <c r="DJ11" s="45">
        <v>3727</v>
      </c>
      <c r="DK11" s="45">
        <v>4369</v>
      </c>
      <c r="DL11" s="45">
        <v>6219</v>
      </c>
      <c r="DM11" s="45">
        <v>4957</v>
      </c>
      <c r="DN11" s="45">
        <v>4998</v>
      </c>
      <c r="DO11" s="45">
        <v>2903</v>
      </c>
      <c r="DP11" s="44"/>
      <c r="DQ11" s="44"/>
      <c r="DR11" s="44"/>
      <c r="DS11" s="44"/>
      <c r="DT11" s="44"/>
      <c r="DU11" s="45">
        <v>1243</v>
      </c>
      <c r="DV11" s="45">
        <v>1086</v>
      </c>
      <c r="DW11" s="45">
        <v>1383</v>
      </c>
      <c r="DX11" s="45">
        <v>1566</v>
      </c>
      <c r="DY11" s="45">
        <v>1795</v>
      </c>
      <c r="DZ11" s="45">
        <v>1123</v>
      </c>
      <c r="EA11" s="44"/>
      <c r="EB11" s="44"/>
      <c r="EC11" s="44"/>
      <c r="ED11" s="44"/>
      <c r="EE11" s="44"/>
      <c r="EF11" s="45">
        <v>55</v>
      </c>
      <c r="EG11" s="45">
        <v>82</v>
      </c>
      <c r="EH11" s="45">
        <v>175</v>
      </c>
      <c r="EI11" s="45">
        <v>122</v>
      </c>
      <c r="EJ11" s="45">
        <v>87</v>
      </c>
      <c r="EK11" s="45">
        <v>69</v>
      </c>
      <c r="EL11" s="44"/>
      <c r="EM11" s="44"/>
      <c r="EN11" s="44"/>
      <c r="EO11" s="44"/>
      <c r="EP11" s="44"/>
      <c r="EQ11" s="45">
        <v>117</v>
      </c>
      <c r="ER11" s="45">
        <v>75</v>
      </c>
      <c r="ES11" s="45">
        <v>101</v>
      </c>
      <c r="ET11" s="45">
        <v>162</v>
      </c>
      <c r="EU11" s="45">
        <v>231</v>
      </c>
      <c r="EV11" s="45">
        <v>148</v>
      </c>
      <c r="EW11" s="44"/>
      <c r="EX11" s="44"/>
      <c r="EY11" s="44"/>
      <c r="EZ11" s="44"/>
      <c r="FA11" s="44"/>
      <c r="FB11" s="45">
        <v>90929</v>
      </c>
      <c r="FC11" s="45">
        <v>92271</v>
      </c>
      <c r="FD11" s="45">
        <v>120533</v>
      </c>
      <c r="FE11" s="45">
        <v>97684</v>
      </c>
      <c r="FF11" s="45">
        <v>103951</v>
      </c>
      <c r="FG11" s="45">
        <v>66746</v>
      </c>
      <c r="FH11" s="44"/>
      <c r="FI11" s="44"/>
      <c r="FJ11" s="44"/>
      <c r="FK11" s="44"/>
      <c r="FL11" s="44"/>
      <c r="FM11" s="45">
        <v>2702</v>
      </c>
      <c r="FN11" s="45">
        <v>2868</v>
      </c>
      <c r="FO11" s="45">
        <v>2856</v>
      </c>
      <c r="FP11" s="45">
        <v>2972</v>
      </c>
      <c r="FQ11" s="45">
        <v>4207</v>
      </c>
      <c r="FR11" s="45">
        <v>2841</v>
      </c>
      <c r="FS11" s="44"/>
      <c r="FT11" s="44"/>
      <c r="FU11" s="44"/>
      <c r="FV11" s="44"/>
      <c r="FW11" s="44"/>
      <c r="FX11" s="45">
        <v>146</v>
      </c>
      <c r="FY11" s="45">
        <v>149</v>
      </c>
      <c r="FZ11" s="45">
        <v>178</v>
      </c>
      <c r="GA11" s="45">
        <v>171</v>
      </c>
      <c r="GB11" s="45">
        <v>162</v>
      </c>
      <c r="GC11" s="45">
        <v>310</v>
      </c>
      <c r="GD11" s="44"/>
      <c r="GE11" s="44"/>
      <c r="GF11" s="44"/>
      <c r="GG11" s="44"/>
      <c r="GH11" s="44"/>
      <c r="GI11" s="45">
        <v>75</v>
      </c>
      <c r="GJ11" s="45">
        <v>171</v>
      </c>
      <c r="GK11" s="45">
        <v>385</v>
      </c>
      <c r="GL11" s="45">
        <v>85</v>
      </c>
      <c r="GM11" s="45">
        <v>89</v>
      </c>
      <c r="GN11" s="45">
        <v>80</v>
      </c>
      <c r="GO11" s="44"/>
      <c r="GP11" s="44"/>
      <c r="GQ11" s="44"/>
      <c r="GR11" s="44"/>
      <c r="GS11" s="44"/>
      <c r="GT11" s="45">
        <v>39</v>
      </c>
      <c r="GU11" s="45">
        <v>28</v>
      </c>
      <c r="GV11" s="45">
        <v>38</v>
      </c>
      <c r="GW11" s="45">
        <v>24</v>
      </c>
      <c r="GX11" s="45">
        <v>40</v>
      </c>
      <c r="GY11" s="45">
        <v>27</v>
      </c>
      <c r="GZ11" s="44"/>
      <c r="HA11" s="44"/>
      <c r="HB11" s="44"/>
      <c r="HC11" s="44"/>
      <c r="HD11" s="44"/>
      <c r="HE11" s="45">
        <v>2</v>
      </c>
      <c r="HF11" s="45">
        <v>2</v>
      </c>
      <c r="HG11" s="45">
        <v>9</v>
      </c>
      <c r="HH11" s="45">
        <v>6</v>
      </c>
      <c r="HI11" s="45">
        <v>11</v>
      </c>
      <c r="HJ11" s="45">
        <v>3</v>
      </c>
      <c r="HK11" s="44"/>
      <c r="HL11" s="44"/>
      <c r="HM11" s="44"/>
      <c r="HN11" s="44"/>
      <c r="HO11" s="44"/>
      <c r="HP11" s="45">
        <v>5</v>
      </c>
      <c r="HQ11" s="45">
        <v>3</v>
      </c>
      <c r="HR11" s="45">
        <v>3</v>
      </c>
      <c r="HS11" s="45">
        <v>4</v>
      </c>
      <c r="HT11" s="45">
        <v>9</v>
      </c>
      <c r="HU11" s="45">
        <v>8</v>
      </c>
      <c r="HV11" s="44"/>
      <c r="HW11" s="44"/>
      <c r="HX11" s="44"/>
      <c r="HY11" s="44"/>
      <c r="HZ11" s="44"/>
      <c r="IA11" s="45">
        <v>2969</v>
      </c>
      <c r="IB11" s="45">
        <v>3221</v>
      </c>
      <c r="IC11" s="45">
        <v>3469</v>
      </c>
      <c r="ID11" s="45">
        <v>3262</v>
      </c>
      <c r="IE11" s="45">
        <v>4518</v>
      </c>
      <c r="IF11" s="45">
        <v>3269</v>
      </c>
      <c r="IG11" s="19"/>
      <c r="IH11" s="19"/>
      <c r="II11" s="19"/>
      <c r="IJ11" s="19"/>
      <c r="IK11" s="19"/>
      <c r="IL11" s="50">
        <v>67.87</v>
      </c>
      <c r="IM11" s="50">
        <v>90.17</v>
      </c>
      <c r="IN11" s="50">
        <v>129.1</v>
      </c>
      <c r="IO11" s="50">
        <v>81.55</v>
      </c>
      <c r="IP11" s="50">
        <v>97.16</v>
      </c>
      <c r="IQ11" s="50">
        <v>109.68</v>
      </c>
      <c r="IR11" s="20"/>
      <c r="IS11" s="20"/>
      <c r="IT11" s="20"/>
      <c r="IU11" s="20"/>
      <c r="IV11" s="20"/>
      <c r="IW11" s="51">
        <v>0.59970000000000001</v>
      </c>
      <c r="IX11" s="51">
        <v>0.61680000000000001</v>
      </c>
      <c r="IY11" s="51">
        <v>0.58550000000000002</v>
      </c>
      <c r="IZ11" s="51">
        <v>0.59019999999999995</v>
      </c>
      <c r="JA11" s="51">
        <v>0.62070000000000003</v>
      </c>
      <c r="JB11" s="51">
        <v>0.70250000000000001</v>
      </c>
    </row>
    <row r="12" spans="1:263">
      <c r="A12" s="1">
        <v>6</v>
      </c>
      <c r="B12" s="42">
        <v>8</v>
      </c>
      <c r="C12" s="39" t="s">
        <v>33</v>
      </c>
      <c r="D12" s="23">
        <v>11048</v>
      </c>
      <c r="E12" s="43" t="s">
        <v>39</v>
      </c>
      <c r="F12" s="18" t="s">
        <v>29</v>
      </c>
      <c r="G12" s="24">
        <v>45</v>
      </c>
      <c r="H12" s="24">
        <v>4</v>
      </c>
      <c r="I12" s="24"/>
      <c r="J12" s="19"/>
      <c r="K12" s="19"/>
      <c r="L12" s="19"/>
      <c r="M12" s="19"/>
      <c r="N12" s="19"/>
      <c r="O12" s="19"/>
      <c r="P12" s="19"/>
      <c r="Q12" s="19"/>
      <c r="R12" s="52">
        <v>30996</v>
      </c>
      <c r="S12" s="27">
        <v>31011</v>
      </c>
      <c r="T12" s="27">
        <v>32076</v>
      </c>
      <c r="U12" s="19"/>
      <c r="V12" s="19"/>
      <c r="W12" s="19"/>
      <c r="X12" s="19"/>
      <c r="Y12" s="19"/>
      <c r="Z12" s="19"/>
      <c r="AA12" s="19"/>
      <c r="AB12" s="19"/>
      <c r="AC12" s="52">
        <v>2115</v>
      </c>
      <c r="AD12" s="27">
        <v>2162</v>
      </c>
      <c r="AE12" s="27">
        <v>2216</v>
      </c>
      <c r="AF12" s="19"/>
      <c r="AG12" s="19"/>
      <c r="AH12" s="19"/>
      <c r="AI12" s="19"/>
      <c r="AJ12" s="19"/>
      <c r="AK12" s="19"/>
      <c r="AL12" s="19"/>
      <c r="AM12" s="19"/>
      <c r="AN12" s="27">
        <v>1588</v>
      </c>
      <c r="AO12" s="27">
        <v>1615</v>
      </c>
      <c r="AP12" s="27">
        <v>1682</v>
      </c>
      <c r="AQ12" s="19"/>
      <c r="AR12" s="19"/>
      <c r="AS12" s="19"/>
      <c r="AT12" s="19"/>
      <c r="AU12" s="19"/>
      <c r="AV12" s="19"/>
      <c r="AW12" s="19"/>
      <c r="AX12" s="19"/>
      <c r="AY12" s="27">
        <v>497</v>
      </c>
      <c r="AZ12" s="27">
        <v>502</v>
      </c>
      <c r="BA12" s="27">
        <v>511</v>
      </c>
      <c r="BB12" s="19"/>
      <c r="BC12" s="19"/>
      <c r="BD12" s="19"/>
      <c r="BE12" s="19"/>
      <c r="BF12" s="19"/>
      <c r="BG12" s="19"/>
      <c r="BH12" s="19"/>
      <c r="BI12" s="19"/>
      <c r="BJ12" s="27">
        <v>29</v>
      </c>
      <c r="BK12" s="27">
        <v>34</v>
      </c>
      <c r="BL12" s="27">
        <v>35</v>
      </c>
      <c r="BM12" s="19"/>
      <c r="BN12" s="19"/>
      <c r="BO12" s="19"/>
      <c r="BP12" s="19"/>
      <c r="BQ12" s="19"/>
      <c r="BR12" s="19"/>
      <c r="BS12" s="19"/>
      <c r="BT12" s="19"/>
      <c r="BU12" s="27">
        <v>3049</v>
      </c>
      <c r="BV12" s="27">
        <v>3037</v>
      </c>
      <c r="BW12" s="27">
        <v>2003</v>
      </c>
      <c r="BX12" s="19"/>
      <c r="BY12" s="19"/>
      <c r="BZ12" s="19"/>
      <c r="CA12" s="19"/>
      <c r="CB12" s="19"/>
      <c r="CC12" s="19"/>
      <c r="CD12" s="19"/>
      <c r="CE12" s="19"/>
      <c r="CF12" s="52">
        <v>38274</v>
      </c>
      <c r="CG12" s="27">
        <v>38361</v>
      </c>
      <c r="CH12" s="27">
        <v>38523</v>
      </c>
      <c r="CI12" s="44"/>
      <c r="CJ12" s="44"/>
      <c r="CK12" s="44"/>
      <c r="CL12" s="44"/>
      <c r="CM12" s="44"/>
      <c r="CN12" s="25">
        <v>53543</v>
      </c>
      <c r="CO12" s="25">
        <v>72455</v>
      </c>
      <c r="CP12" s="25">
        <v>72007</v>
      </c>
      <c r="CQ12" s="25">
        <v>56432</v>
      </c>
      <c r="CR12" s="25">
        <v>63541</v>
      </c>
      <c r="CS12" s="25">
        <v>39245</v>
      </c>
      <c r="CT12" s="44"/>
      <c r="CU12" s="44"/>
      <c r="CV12" s="44"/>
      <c r="CW12" s="44"/>
      <c r="CX12" s="44"/>
      <c r="CY12" s="25">
        <v>7556</v>
      </c>
      <c r="CZ12" s="25">
        <v>9072</v>
      </c>
      <c r="DA12" s="25">
        <v>8854</v>
      </c>
      <c r="DB12" s="25">
        <v>10039</v>
      </c>
      <c r="DC12" s="25">
        <v>12355</v>
      </c>
      <c r="DD12" s="25">
        <v>7492</v>
      </c>
      <c r="DE12" s="44"/>
      <c r="DF12" s="44"/>
      <c r="DG12" s="44"/>
      <c r="DH12" s="44"/>
      <c r="DI12" s="44"/>
      <c r="DJ12" s="25">
        <v>4271</v>
      </c>
      <c r="DK12" s="25">
        <v>4088</v>
      </c>
      <c r="DL12" s="25">
        <v>4003</v>
      </c>
      <c r="DM12" s="25">
        <v>4369</v>
      </c>
      <c r="DN12" s="25">
        <v>4612</v>
      </c>
      <c r="DO12" s="25">
        <v>3036</v>
      </c>
      <c r="DP12" s="44"/>
      <c r="DQ12" s="44"/>
      <c r="DR12" s="44"/>
      <c r="DS12" s="44"/>
      <c r="DT12" s="44"/>
      <c r="DU12" s="25">
        <v>1371</v>
      </c>
      <c r="DV12" s="25">
        <v>1258</v>
      </c>
      <c r="DW12" s="25">
        <v>1185</v>
      </c>
      <c r="DX12" s="25">
        <v>1572</v>
      </c>
      <c r="DY12" s="25">
        <v>2112</v>
      </c>
      <c r="DZ12" s="25">
        <v>1178</v>
      </c>
      <c r="EA12" s="44"/>
      <c r="EB12" s="44"/>
      <c r="EC12" s="44"/>
      <c r="ED12" s="44"/>
      <c r="EE12" s="44"/>
      <c r="EF12" s="25">
        <v>848</v>
      </c>
      <c r="EG12" s="25">
        <v>527</v>
      </c>
      <c r="EH12" s="25">
        <v>615</v>
      </c>
      <c r="EI12" s="25">
        <v>908</v>
      </c>
      <c r="EJ12" s="25">
        <v>992</v>
      </c>
      <c r="EK12" s="25">
        <v>832</v>
      </c>
      <c r="EL12" s="44"/>
      <c r="EM12" s="44"/>
      <c r="EN12" s="44"/>
      <c r="EO12" s="44"/>
      <c r="EP12" s="44"/>
      <c r="EQ12" s="25">
        <v>5604</v>
      </c>
      <c r="ER12" s="25">
        <v>5540</v>
      </c>
      <c r="ES12" s="25">
        <v>7673</v>
      </c>
      <c r="ET12" s="25">
        <v>6308</v>
      </c>
      <c r="EU12" s="25">
        <v>5729</v>
      </c>
      <c r="EV12" s="25">
        <v>4609</v>
      </c>
      <c r="EW12" s="44"/>
      <c r="EX12" s="44"/>
      <c r="EY12" s="44"/>
      <c r="EZ12" s="44"/>
      <c r="FA12" s="44"/>
      <c r="FB12" s="25">
        <v>73193</v>
      </c>
      <c r="FC12" s="25">
        <v>92940</v>
      </c>
      <c r="FD12" s="25">
        <v>94337</v>
      </c>
      <c r="FE12" s="25">
        <v>79628</v>
      </c>
      <c r="FF12" s="25">
        <v>89341</v>
      </c>
      <c r="FG12" s="25">
        <v>56392</v>
      </c>
      <c r="FH12" s="44"/>
      <c r="FI12" s="44"/>
      <c r="FJ12" s="44"/>
      <c r="FK12" s="44"/>
      <c r="FL12" s="44"/>
      <c r="FM12" s="25">
        <v>3216</v>
      </c>
      <c r="FN12" s="25">
        <v>2700</v>
      </c>
      <c r="FO12" s="25">
        <v>3366</v>
      </c>
      <c r="FP12" s="25">
        <v>2914</v>
      </c>
      <c r="FQ12" s="25">
        <v>3894</v>
      </c>
      <c r="FR12" s="25">
        <v>2073</v>
      </c>
      <c r="FS12" s="44"/>
      <c r="FT12" s="44"/>
      <c r="FU12" s="44"/>
      <c r="FV12" s="44"/>
      <c r="FW12" s="44"/>
      <c r="FX12" s="25">
        <v>204</v>
      </c>
      <c r="FY12" s="25">
        <v>197</v>
      </c>
      <c r="FZ12" s="25">
        <v>272</v>
      </c>
      <c r="GA12" s="25">
        <v>275</v>
      </c>
      <c r="GB12" s="25">
        <v>292</v>
      </c>
      <c r="GC12" s="25">
        <v>174</v>
      </c>
      <c r="GD12" s="44"/>
      <c r="GE12" s="44"/>
      <c r="GF12" s="44"/>
      <c r="GG12" s="44"/>
      <c r="GH12" s="44"/>
      <c r="GI12" s="25">
        <v>209</v>
      </c>
      <c r="GJ12" s="25">
        <v>309</v>
      </c>
      <c r="GK12" s="25">
        <v>183</v>
      </c>
      <c r="GL12" s="25">
        <v>178</v>
      </c>
      <c r="GM12" s="25">
        <v>196</v>
      </c>
      <c r="GN12" s="25">
        <v>74</v>
      </c>
      <c r="GO12" s="44"/>
      <c r="GP12" s="44"/>
      <c r="GQ12" s="44"/>
      <c r="GR12" s="44"/>
      <c r="GS12" s="44"/>
      <c r="GT12" s="25">
        <v>37</v>
      </c>
      <c r="GU12" s="25">
        <v>42</v>
      </c>
      <c r="GV12" s="25">
        <v>34</v>
      </c>
      <c r="GW12" s="25">
        <v>45</v>
      </c>
      <c r="GX12" s="25">
        <v>57</v>
      </c>
      <c r="GY12" s="25">
        <v>21</v>
      </c>
      <c r="GZ12" s="44"/>
      <c r="HA12" s="44"/>
      <c r="HB12" s="44"/>
      <c r="HC12" s="44"/>
      <c r="HD12" s="44"/>
      <c r="HE12" s="25">
        <v>100</v>
      </c>
      <c r="HF12" s="25">
        <v>35</v>
      </c>
      <c r="HG12" s="25">
        <v>67</v>
      </c>
      <c r="HH12" s="25">
        <v>99</v>
      </c>
      <c r="HI12" s="25">
        <v>118</v>
      </c>
      <c r="HJ12" s="25">
        <v>95</v>
      </c>
      <c r="HK12" s="44"/>
      <c r="HL12" s="44"/>
      <c r="HM12" s="44"/>
      <c r="HN12" s="44"/>
      <c r="HO12" s="44"/>
      <c r="HP12" s="25">
        <v>154</v>
      </c>
      <c r="HQ12" s="25">
        <v>125</v>
      </c>
      <c r="HR12" s="25">
        <v>111</v>
      </c>
      <c r="HS12" s="25">
        <v>120</v>
      </c>
      <c r="HT12" s="25">
        <v>183</v>
      </c>
      <c r="HU12" s="25">
        <v>110</v>
      </c>
      <c r="HV12" s="44"/>
      <c r="HW12" s="44"/>
      <c r="HX12" s="44"/>
      <c r="HY12" s="44"/>
      <c r="HZ12" s="44"/>
      <c r="IA12" s="25">
        <v>3920</v>
      </c>
      <c r="IB12" s="25">
        <v>3408</v>
      </c>
      <c r="IC12" s="25">
        <v>4041</v>
      </c>
      <c r="ID12" s="25">
        <v>3631</v>
      </c>
      <c r="IE12" s="25">
        <v>4740</v>
      </c>
      <c r="IF12" s="25">
        <v>2547</v>
      </c>
      <c r="IG12" s="19"/>
      <c r="IH12" s="19"/>
      <c r="II12" s="19"/>
      <c r="IJ12" s="19"/>
      <c r="IK12" s="19"/>
      <c r="IL12" s="25">
        <v>56.95</v>
      </c>
      <c r="IM12" s="25">
        <v>53.78</v>
      </c>
      <c r="IN12" s="25">
        <v>63.39</v>
      </c>
      <c r="IO12" s="25">
        <v>55.49</v>
      </c>
      <c r="IP12" s="25">
        <v>82.59</v>
      </c>
      <c r="IQ12" s="25">
        <v>69.680000000000007</v>
      </c>
      <c r="IR12" s="20"/>
      <c r="IS12" s="20"/>
      <c r="IT12" s="20"/>
      <c r="IU12" s="20"/>
      <c r="IV12" s="20"/>
      <c r="IW12" s="26">
        <v>0.67</v>
      </c>
      <c r="IX12" s="26">
        <v>0.73</v>
      </c>
      <c r="IY12" s="26">
        <v>0.7</v>
      </c>
      <c r="IZ12" s="26">
        <v>0.67</v>
      </c>
      <c r="JA12" s="26">
        <v>0.67</v>
      </c>
      <c r="JB12" s="26">
        <v>0.75</v>
      </c>
    </row>
    <row r="13" spans="1:263">
      <c r="A13" s="1">
        <v>7</v>
      </c>
      <c r="B13" s="42">
        <v>8</v>
      </c>
      <c r="C13" s="39" t="s">
        <v>33</v>
      </c>
      <c r="D13" s="23">
        <v>11049</v>
      </c>
      <c r="E13" s="43" t="s">
        <v>40</v>
      </c>
      <c r="F13" s="18" t="s">
        <v>29</v>
      </c>
      <c r="G13" s="24">
        <v>38</v>
      </c>
      <c r="H13" s="24">
        <v>5</v>
      </c>
      <c r="I13" s="24"/>
      <c r="J13" s="19"/>
      <c r="K13" s="19"/>
      <c r="L13" s="19"/>
      <c r="M13" s="19"/>
      <c r="N13" s="19"/>
      <c r="O13" s="19"/>
      <c r="P13" s="19"/>
      <c r="Q13" s="19"/>
      <c r="R13" s="25">
        <v>31302</v>
      </c>
      <c r="S13" s="25">
        <v>31125</v>
      </c>
      <c r="T13" s="25">
        <v>31761</v>
      </c>
      <c r="U13" s="19"/>
      <c r="V13" s="19"/>
      <c r="W13" s="19"/>
      <c r="X13" s="19"/>
      <c r="Y13" s="19"/>
      <c r="Z13" s="19"/>
      <c r="AA13" s="19"/>
      <c r="AB13" s="19"/>
      <c r="AC13" s="53">
        <v>2227</v>
      </c>
      <c r="AD13" s="53">
        <v>2227</v>
      </c>
      <c r="AE13" s="53">
        <v>1931</v>
      </c>
      <c r="AF13" s="19"/>
      <c r="AG13" s="19"/>
      <c r="AH13" s="19"/>
      <c r="AI13" s="19"/>
      <c r="AJ13" s="19"/>
      <c r="AK13" s="19"/>
      <c r="AL13" s="19"/>
      <c r="AM13" s="19"/>
      <c r="AN13" s="53">
        <v>5002</v>
      </c>
      <c r="AO13" s="53">
        <v>5002</v>
      </c>
      <c r="AP13" s="53">
        <v>1072</v>
      </c>
      <c r="AQ13" s="19"/>
      <c r="AR13" s="19"/>
      <c r="AS13" s="19"/>
      <c r="AT13" s="19"/>
      <c r="AU13" s="19"/>
      <c r="AV13" s="19"/>
      <c r="AW13" s="19"/>
      <c r="AX13" s="19"/>
      <c r="AY13" s="53"/>
      <c r="AZ13" s="53"/>
      <c r="BA13" s="53">
        <v>561</v>
      </c>
      <c r="BB13" s="19"/>
      <c r="BC13" s="19"/>
      <c r="BD13" s="19"/>
      <c r="BE13" s="19"/>
      <c r="BF13" s="19"/>
      <c r="BG13" s="19"/>
      <c r="BH13" s="19"/>
      <c r="BI13" s="19"/>
      <c r="BJ13" s="53">
        <v>54</v>
      </c>
      <c r="BK13" s="53">
        <v>10</v>
      </c>
      <c r="BL13" s="53">
        <v>21</v>
      </c>
      <c r="BM13" s="19"/>
      <c r="BN13" s="19"/>
      <c r="BO13" s="19"/>
      <c r="BP13" s="19"/>
      <c r="BQ13" s="19"/>
      <c r="BR13" s="19"/>
      <c r="BS13" s="19"/>
      <c r="BT13" s="19"/>
      <c r="BU13" s="53"/>
      <c r="BV13" s="53"/>
      <c r="BW13" s="53">
        <v>223</v>
      </c>
      <c r="BX13" s="19"/>
      <c r="BY13" s="19"/>
      <c r="BZ13" s="19"/>
      <c r="CA13" s="19"/>
      <c r="CB13" s="19"/>
      <c r="CC13" s="19"/>
      <c r="CD13" s="19"/>
      <c r="CE13" s="19"/>
      <c r="CF13" s="53">
        <v>38585</v>
      </c>
      <c r="CG13" s="25">
        <v>38364</v>
      </c>
      <c r="CH13" s="53">
        <v>35569</v>
      </c>
      <c r="CI13" s="44"/>
      <c r="CJ13" s="44"/>
      <c r="CK13" s="44"/>
      <c r="CL13" s="44"/>
      <c r="CM13" s="44"/>
      <c r="CN13" s="25">
        <v>64673</v>
      </c>
      <c r="CO13" s="25">
        <v>73471</v>
      </c>
      <c r="CP13" s="25">
        <v>93267</v>
      </c>
      <c r="CQ13" s="25">
        <v>63784</v>
      </c>
      <c r="CR13" s="25">
        <v>71234</v>
      </c>
      <c r="CS13" s="25">
        <v>34085</v>
      </c>
      <c r="CT13" s="44"/>
      <c r="CU13" s="44"/>
      <c r="CV13" s="44"/>
      <c r="CW13" s="44"/>
      <c r="CX13" s="44"/>
      <c r="CY13" s="25">
        <v>7028</v>
      </c>
      <c r="CZ13" s="25">
        <v>6866</v>
      </c>
      <c r="DA13" s="25">
        <v>8867</v>
      </c>
      <c r="DB13" s="25">
        <v>8024</v>
      </c>
      <c r="DC13" s="25">
        <v>8133</v>
      </c>
      <c r="DD13" s="25">
        <v>5101</v>
      </c>
      <c r="DE13" s="44"/>
      <c r="DF13" s="44"/>
      <c r="DG13" s="44"/>
      <c r="DH13" s="44"/>
      <c r="DI13" s="44"/>
      <c r="DJ13" s="25">
        <v>3225</v>
      </c>
      <c r="DK13" s="25">
        <v>3125</v>
      </c>
      <c r="DL13" s="25">
        <v>4399</v>
      </c>
      <c r="DM13" s="25">
        <v>3995</v>
      </c>
      <c r="DN13" s="25">
        <v>4194</v>
      </c>
      <c r="DO13" s="25">
        <v>2389</v>
      </c>
      <c r="DP13" s="44"/>
      <c r="DQ13" s="44"/>
      <c r="DR13" s="44"/>
      <c r="DS13" s="44"/>
      <c r="DT13" s="44"/>
      <c r="DU13" s="25">
        <v>1010</v>
      </c>
      <c r="DV13" s="25">
        <v>1091</v>
      </c>
      <c r="DW13" s="25">
        <v>1371</v>
      </c>
      <c r="DX13" s="25">
        <v>1595</v>
      </c>
      <c r="DY13" s="25">
        <v>1804</v>
      </c>
      <c r="DZ13" s="25">
        <v>1075</v>
      </c>
      <c r="EA13" s="44"/>
      <c r="EB13" s="44"/>
      <c r="EC13" s="44"/>
      <c r="ED13" s="44"/>
      <c r="EE13" s="44"/>
      <c r="EF13" s="25">
        <v>928</v>
      </c>
      <c r="EG13" s="25">
        <v>1422</v>
      </c>
      <c r="EH13" s="25">
        <v>1378</v>
      </c>
      <c r="EI13" s="25">
        <v>1134</v>
      </c>
      <c r="EJ13" s="25">
        <v>1061</v>
      </c>
      <c r="EK13" s="25">
        <v>774</v>
      </c>
      <c r="EL13" s="44"/>
      <c r="EM13" s="44"/>
      <c r="EN13" s="44"/>
      <c r="EO13" s="44"/>
      <c r="EP13" s="44"/>
      <c r="EQ13" s="25">
        <v>5718</v>
      </c>
      <c r="ER13" s="25">
        <v>5313</v>
      </c>
      <c r="ES13" s="25">
        <v>7039</v>
      </c>
      <c r="ET13" s="25">
        <v>5129</v>
      </c>
      <c r="EU13" s="25">
        <v>4282</v>
      </c>
      <c r="EV13" s="25">
        <v>2196</v>
      </c>
      <c r="EW13" s="44"/>
      <c r="EX13" s="44"/>
      <c r="EY13" s="44"/>
      <c r="EZ13" s="44"/>
      <c r="FA13" s="44"/>
      <c r="FB13" s="25">
        <v>82582</v>
      </c>
      <c r="FC13" s="25">
        <v>91288</v>
      </c>
      <c r="FD13" s="25">
        <v>116321</v>
      </c>
      <c r="FE13" s="25">
        <v>83661</v>
      </c>
      <c r="FF13" s="25">
        <v>90708</v>
      </c>
      <c r="FG13" s="25">
        <v>45620</v>
      </c>
      <c r="FH13" s="44"/>
      <c r="FI13" s="44"/>
      <c r="FJ13" s="44"/>
      <c r="FK13" s="44"/>
      <c r="FL13" s="44"/>
      <c r="FM13" s="25">
        <v>2424</v>
      </c>
      <c r="FN13" s="25">
        <v>2354</v>
      </c>
      <c r="FO13" s="25">
        <v>2758</v>
      </c>
      <c r="FP13" s="25">
        <v>2506</v>
      </c>
      <c r="FQ13" s="25">
        <v>3272</v>
      </c>
      <c r="FR13" s="25">
        <v>1727</v>
      </c>
      <c r="FS13" s="44"/>
      <c r="FT13" s="44"/>
      <c r="FU13" s="44"/>
      <c r="FV13" s="44"/>
      <c r="FW13" s="44"/>
      <c r="FX13" s="25">
        <v>152</v>
      </c>
      <c r="FY13" s="25">
        <v>212</v>
      </c>
      <c r="FZ13" s="25">
        <v>241</v>
      </c>
      <c r="GA13" s="25">
        <v>207</v>
      </c>
      <c r="GB13" s="25">
        <v>227</v>
      </c>
      <c r="GC13" s="25">
        <v>132</v>
      </c>
      <c r="GD13" s="44"/>
      <c r="GE13" s="44"/>
      <c r="GF13" s="44"/>
      <c r="GG13" s="44"/>
      <c r="GH13" s="44"/>
      <c r="GI13" s="25">
        <v>65</v>
      </c>
      <c r="GJ13" s="25">
        <v>264</v>
      </c>
      <c r="GK13" s="25">
        <v>140</v>
      </c>
      <c r="GL13" s="25">
        <v>69</v>
      </c>
      <c r="GM13" s="25">
        <v>93</v>
      </c>
      <c r="GN13" s="25">
        <v>63</v>
      </c>
      <c r="GO13" s="44"/>
      <c r="GP13" s="44"/>
      <c r="GQ13" s="44"/>
      <c r="GR13" s="44"/>
      <c r="GS13" s="44"/>
      <c r="GT13" s="25">
        <v>45</v>
      </c>
      <c r="GU13" s="25">
        <v>23</v>
      </c>
      <c r="GV13" s="25">
        <v>64</v>
      </c>
      <c r="GW13" s="25">
        <v>50</v>
      </c>
      <c r="GX13" s="25">
        <v>72</v>
      </c>
      <c r="GY13" s="25">
        <v>49</v>
      </c>
      <c r="GZ13" s="44"/>
      <c r="HA13" s="44"/>
      <c r="HB13" s="44"/>
      <c r="HC13" s="44"/>
      <c r="HD13" s="44"/>
      <c r="HE13" s="25">
        <v>60</v>
      </c>
      <c r="HF13" s="25">
        <v>84</v>
      </c>
      <c r="HG13" s="25">
        <v>67</v>
      </c>
      <c r="HH13" s="25">
        <v>73</v>
      </c>
      <c r="HI13" s="25">
        <v>93</v>
      </c>
      <c r="HJ13" s="25">
        <v>69</v>
      </c>
      <c r="HK13" s="44"/>
      <c r="HL13" s="44"/>
      <c r="HM13" s="44"/>
      <c r="HN13" s="44"/>
      <c r="HO13" s="44"/>
      <c r="HP13" s="25">
        <v>2498</v>
      </c>
      <c r="HQ13" s="25">
        <v>84</v>
      </c>
      <c r="HR13" s="25">
        <v>79</v>
      </c>
      <c r="HS13" s="25">
        <v>73</v>
      </c>
      <c r="HT13" s="25">
        <v>63</v>
      </c>
      <c r="HU13" s="25">
        <v>43</v>
      </c>
      <c r="HV13" s="44"/>
      <c r="HW13" s="44"/>
      <c r="HX13" s="44"/>
      <c r="HY13" s="44"/>
      <c r="HZ13" s="44"/>
      <c r="IA13" s="25">
        <v>2820</v>
      </c>
      <c r="IB13" s="25">
        <v>3021</v>
      </c>
      <c r="IC13" s="25">
        <v>3349</v>
      </c>
      <c r="ID13" s="25">
        <v>2978</v>
      </c>
      <c r="IE13" s="25">
        <v>3820</v>
      </c>
      <c r="IF13" s="25">
        <v>2083</v>
      </c>
      <c r="IG13" s="19"/>
      <c r="IH13" s="19"/>
      <c r="II13" s="19"/>
      <c r="IJ13" s="19"/>
      <c r="IK13" s="19"/>
      <c r="IL13" s="25">
        <v>63.68</v>
      </c>
      <c r="IM13" s="25">
        <v>83.28</v>
      </c>
      <c r="IN13" s="25">
        <v>120.24</v>
      </c>
      <c r="IO13" s="25">
        <v>83.52</v>
      </c>
      <c r="IP13" s="25">
        <v>97.11</v>
      </c>
      <c r="IQ13" s="25">
        <v>74.33</v>
      </c>
      <c r="IR13" s="20"/>
      <c r="IS13" s="20"/>
      <c r="IT13" s="20"/>
      <c r="IU13" s="20"/>
      <c r="IV13" s="20"/>
      <c r="IW13" s="26">
        <v>0.61</v>
      </c>
      <c r="IX13" s="26">
        <v>0.63</v>
      </c>
      <c r="IY13" s="26">
        <v>0.55000000000000004</v>
      </c>
      <c r="IZ13" s="26">
        <v>0.56999999999999995</v>
      </c>
      <c r="JA13" s="26">
        <v>0.56999999999999995</v>
      </c>
      <c r="JB13" s="26">
        <v>0.56999999999999995</v>
      </c>
    </row>
    <row r="14" spans="1:263">
      <c r="A14" s="1">
        <v>8</v>
      </c>
      <c r="B14" s="42">
        <v>8</v>
      </c>
      <c r="C14" s="39" t="s">
        <v>33</v>
      </c>
      <c r="D14" s="23">
        <v>11050</v>
      </c>
      <c r="E14" s="43" t="s">
        <v>41</v>
      </c>
      <c r="F14" s="18" t="s">
        <v>26</v>
      </c>
      <c r="G14" s="24">
        <v>32</v>
      </c>
      <c r="H14" s="24">
        <v>3</v>
      </c>
      <c r="I14" s="24"/>
      <c r="J14" s="19"/>
      <c r="K14" s="19"/>
      <c r="L14" s="19"/>
      <c r="M14" s="19"/>
      <c r="N14" s="19"/>
      <c r="O14" s="19"/>
      <c r="P14" s="19"/>
      <c r="Q14" s="19"/>
      <c r="R14" s="28">
        <v>11220</v>
      </c>
      <c r="S14" s="28">
        <v>11149</v>
      </c>
      <c r="T14" s="28">
        <v>11077</v>
      </c>
      <c r="U14" s="19"/>
      <c r="V14" s="19"/>
      <c r="W14" s="19"/>
      <c r="X14" s="19"/>
      <c r="Y14" s="19"/>
      <c r="Z14" s="19"/>
      <c r="AA14" s="19"/>
      <c r="AB14" s="19"/>
      <c r="AC14" s="28">
        <v>660</v>
      </c>
      <c r="AD14" s="28">
        <v>742</v>
      </c>
      <c r="AE14" s="28">
        <v>569</v>
      </c>
      <c r="AF14" s="19"/>
      <c r="AG14" s="19"/>
      <c r="AH14" s="19"/>
      <c r="AI14" s="19"/>
      <c r="AJ14" s="19"/>
      <c r="AK14" s="19"/>
      <c r="AL14" s="19"/>
      <c r="AM14" s="19"/>
      <c r="AN14" s="28">
        <v>317</v>
      </c>
      <c r="AO14" s="28">
        <v>288</v>
      </c>
      <c r="AP14" s="28">
        <v>207</v>
      </c>
      <c r="AQ14" s="19"/>
      <c r="AR14" s="19"/>
      <c r="AS14" s="19"/>
      <c r="AT14" s="19"/>
      <c r="AU14" s="19"/>
      <c r="AV14" s="19"/>
      <c r="AW14" s="19"/>
      <c r="AX14" s="19"/>
      <c r="AY14" s="28">
        <v>136</v>
      </c>
      <c r="AZ14" s="28">
        <v>144</v>
      </c>
      <c r="BA14" s="28">
        <v>103</v>
      </c>
      <c r="BB14" s="19"/>
      <c r="BC14" s="19"/>
      <c r="BD14" s="19"/>
      <c r="BE14" s="19"/>
      <c r="BF14" s="19"/>
      <c r="BG14" s="19"/>
      <c r="BH14" s="19"/>
      <c r="BI14" s="19"/>
      <c r="BJ14" s="28">
        <v>44</v>
      </c>
      <c r="BK14" s="28">
        <v>36</v>
      </c>
      <c r="BL14" s="28">
        <v>28</v>
      </c>
      <c r="BM14" s="19"/>
      <c r="BN14" s="19"/>
      <c r="BO14" s="19"/>
      <c r="BP14" s="19"/>
      <c r="BQ14" s="19"/>
      <c r="BR14" s="19"/>
      <c r="BS14" s="19"/>
      <c r="BT14" s="19"/>
      <c r="BU14" s="28">
        <v>2638</v>
      </c>
      <c r="BV14" s="28">
        <v>3532</v>
      </c>
      <c r="BW14" s="28">
        <v>950</v>
      </c>
      <c r="BX14" s="19"/>
      <c r="BY14" s="19"/>
      <c r="BZ14" s="19"/>
      <c r="CA14" s="19"/>
      <c r="CB14" s="19"/>
      <c r="CC14" s="19"/>
      <c r="CD14" s="19"/>
      <c r="CE14" s="19"/>
      <c r="CF14" s="28">
        <v>15015</v>
      </c>
      <c r="CG14" s="28">
        <v>15891</v>
      </c>
      <c r="CH14" s="28">
        <v>12934</v>
      </c>
      <c r="CI14" s="44"/>
      <c r="CJ14" s="44"/>
      <c r="CK14" s="44"/>
      <c r="CL14" s="44"/>
      <c r="CM14" s="44"/>
      <c r="CN14" s="25">
        <v>27289</v>
      </c>
      <c r="CO14" s="25">
        <v>35844</v>
      </c>
      <c r="CP14" s="25">
        <v>42650</v>
      </c>
      <c r="CQ14" s="25">
        <v>31574</v>
      </c>
      <c r="CR14" s="25">
        <v>31687</v>
      </c>
      <c r="CS14" s="25">
        <v>14133</v>
      </c>
      <c r="CT14" s="44"/>
      <c r="CU14" s="44"/>
      <c r="CV14" s="44"/>
      <c r="CW14" s="44"/>
      <c r="CX14" s="44"/>
      <c r="CY14" s="25">
        <v>2890</v>
      </c>
      <c r="CZ14" s="25">
        <v>3240</v>
      </c>
      <c r="DA14" s="25">
        <v>3252</v>
      </c>
      <c r="DB14" s="25">
        <v>4580</v>
      </c>
      <c r="DC14" s="25">
        <v>5716</v>
      </c>
      <c r="DD14" s="25">
        <v>2524</v>
      </c>
      <c r="DE14" s="44"/>
      <c r="DF14" s="44"/>
      <c r="DG14" s="44"/>
      <c r="DH14" s="44"/>
      <c r="DI14" s="44"/>
      <c r="DJ14" s="25">
        <v>932</v>
      </c>
      <c r="DK14" s="25">
        <v>1360</v>
      </c>
      <c r="DL14" s="25">
        <v>1277</v>
      </c>
      <c r="DM14" s="25">
        <v>1658</v>
      </c>
      <c r="DN14" s="25">
        <v>1649</v>
      </c>
      <c r="DO14" s="25">
        <v>767</v>
      </c>
      <c r="DP14" s="44"/>
      <c r="DQ14" s="44"/>
      <c r="DR14" s="44"/>
      <c r="DS14" s="44"/>
      <c r="DT14" s="44"/>
      <c r="DU14" s="25">
        <v>416</v>
      </c>
      <c r="DV14" s="25">
        <v>385</v>
      </c>
      <c r="DW14" s="25">
        <v>449</v>
      </c>
      <c r="DX14" s="25">
        <v>823</v>
      </c>
      <c r="DY14" s="45">
        <v>922</v>
      </c>
      <c r="DZ14" s="25">
        <v>393</v>
      </c>
      <c r="EA14" s="44"/>
      <c r="EB14" s="44"/>
      <c r="EC14" s="44"/>
      <c r="ED14" s="44"/>
      <c r="EE14" s="44"/>
      <c r="EF14" s="25">
        <v>188</v>
      </c>
      <c r="EG14" s="25">
        <v>199</v>
      </c>
      <c r="EH14" s="45">
        <v>236</v>
      </c>
      <c r="EI14" s="25">
        <v>331</v>
      </c>
      <c r="EJ14" s="25">
        <v>244</v>
      </c>
      <c r="EK14" s="25">
        <v>124</v>
      </c>
      <c r="EL14" s="44"/>
      <c r="EM14" s="44"/>
      <c r="EN14" s="44"/>
      <c r="EO14" s="44"/>
      <c r="EP14" s="44"/>
      <c r="EQ14" s="45">
        <v>2922</v>
      </c>
      <c r="ER14" s="45">
        <v>2217</v>
      </c>
      <c r="ES14" s="45">
        <v>3215</v>
      </c>
      <c r="ET14" s="45">
        <v>2739</v>
      </c>
      <c r="EU14" s="45">
        <v>3055</v>
      </c>
      <c r="EV14" s="25">
        <v>1234</v>
      </c>
      <c r="EW14" s="44"/>
      <c r="EX14" s="44"/>
      <c r="EY14" s="44"/>
      <c r="EZ14" s="44"/>
      <c r="FA14" s="44"/>
      <c r="FB14" s="25">
        <v>34637</v>
      </c>
      <c r="FC14" s="25">
        <v>43245</v>
      </c>
      <c r="FD14" s="25">
        <v>51079</v>
      </c>
      <c r="FE14" s="25">
        <v>41705</v>
      </c>
      <c r="FF14" s="45">
        <v>43273</v>
      </c>
      <c r="FG14" s="25">
        <v>19175</v>
      </c>
      <c r="FH14" s="44"/>
      <c r="FI14" s="44"/>
      <c r="FJ14" s="44"/>
      <c r="FK14" s="44"/>
      <c r="FL14" s="44"/>
      <c r="FM14" s="25">
        <v>1254</v>
      </c>
      <c r="FN14" s="25">
        <v>1142</v>
      </c>
      <c r="FO14" s="25">
        <v>1378</v>
      </c>
      <c r="FP14" s="45">
        <v>1272</v>
      </c>
      <c r="FQ14" s="25">
        <v>1424</v>
      </c>
      <c r="FR14" s="25">
        <v>511</v>
      </c>
      <c r="FS14" s="44"/>
      <c r="FT14" s="44"/>
      <c r="FU14" s="44"/>
      <c r="FV14" s="44"/>
      <c r="FW14" s="44"/>
      <c r="FX14" s="45">
        <v>119</v>
      </c>
      <c r="FY14" s="25">
        <v>117</v>
      </c>
      <c r="FZ14" s="25">
        <v>193</v>
      </c>
      <c r="GA14" s="45">
        <v>148</v>
      </c>
      <c r="GB14" s="25">
        <v>204</v>
      </c>
      <c r="GC14" s="25">
        <v>69</v>
      </c>
      <c r="GD14" s="44"/>
      <c r="GE14" s="44"/>
      <c r="GF14" s="44"/>
      <c r="GG14" s="44"/>
      <c r="GH14" s="44"/>
      <c r="GI14" s="45">
        <v>55</v>
      </c>
      <c r="GJ14" s="25">
        <v>104</v>
      </c>
      <c r="GK14" s="25">
        <v>64</v>
      </c>
      <c r="GL14" s="45">
        <v>50</v>
      </c>
      <c r="GM14" s="45">
        <v>54</v>
      </c>
      <c r="GN14" s="45">
        <v>12</v>
      </c>
      <c r="GO14" s="44"/>
      <c r="GP14" s="44"/>
      <c r="GQ14" s="44"/>
      <c r="GR14" s="44"/>
      <c r="GS14" s="44"/>
      <c r="GT14" s="45">
        <v>26</v>
      </c>
      <c r="GU14" s="45">
        <v>23</v>
      </c>
      <c r="GV14" s="45">
        <v>21</v>
      </c>
      <c r="GW14" s="45">
        <v>32</v>
      </c>
      <c r="GX14" s="45">
        <v>41</v>
      </c>
      <c r="GY14" s="45">
        <v>17</v>
      </c>
      <c r="GZ14" s="44"/>
      <c r="HA14" s="44"/>
      <c r="HB14" s="44"/>
      <c r="HC14" s="44"/>
      <c r="HD14" s="44"/>
      <c r="HE14" s="45">
        <v>11</v>
      </c>
      <c r="HF14" s="45">
        <v>6</v>
      </c>
      <c r="HG14" s="45">
        <v>10</v>
      </c>
      <c r="HH14" s="45">
        <v>13</v>
      </c>
      <c r="HI14" s="45">
        <v>9</v>
      </c>
      <c r="HJ14" s="45">
        <v>4</v>
      </c>
      <c r="HK14" s="44"/>
      <c r="HL14" s="44"/>
      <c r="HM14" s="44"/>
      <c r="HN14" s="44"/>
      <c r="HO14" s="44"/>
      <c r="HP14" s="45">
        <v>100</v>
      </c>
      <c r="HQ14" s="45">
        <v>78</v>
      </c>
      <c r="HR14" s="45">
        <v>64</v>
      </c>
      <c r="HS14" s="45">
        <v>146</v>
      </c>
      <c r="HT14" s="45">
        <v>115</v>
      </c>
      <c r="HU14" s="45">
        <v>57</v>
      </c>
      <c r="HV14" s="44"/>
      <c r="HW14" s="44"/>
      <c r="HX14" s="44"/>
      <c r="HY14" s="44"/>
      <c r="HZ14" s="44"/>
      <c r="IA14" s="45">
        <v>1565</v>
      </c>
      <c r="IB14" s="45">
        <v>1470</v>
      </c>
      <c r="IC14" s="45">
        <v>1730</v>
      </c>
      <c r="ID14" s="45">
        <v>1648</v>
      </c>
      <c r="IE14" s="45">
        <v>1871</v>
      </c>
      <c r="IF14" s="45">
        <v>670</v>
      </c>
      <c r="IG14" s="19"/>
      <c r="IH14" s="19"/>
      <c r="II14" s="19"/>
      <c r="IJ14" s="19"/>
      <c r="IK14" s="19"/>
      <c r="IL14" s="25">
        <v>33.35</v>
      </c>
      <c r="IM14" s="25">
        <v>40.35</v>
      </c>
      <c r="IN14" s="25">
        <v>65.17</v>
      </c>
      <c r="IO14" s="25">
        <v>34.630000000000003</v>
      </c>
      <c r="IP14" s="25">
        <v>33.869999999999997</v>
      </c>
      <c r="IQ14" s="25">
        <v>25.93</v>
      </c>
      <c r="IR14" s="20"/>
      <c r="IS14" s="20"/>
      <c r="IT14" s="20"/>
      <c r="IU14" s="20"/>
      <c r="IV14" s="20"/>
      <c r="IW14" s="26">
        <v>0.56040000000000001</v>
      </c>
      <c r="IX14" s="26">
        <v>0.58720000000000006</v>
      </c>
      <c r="IY14" s="26">
        <v>0.53649999999999998</v>
      </c>
      <c r="IZ14" s="26">
        <v>0.51780000000000004</v>
      </c>
      <c r="JA14" s="26">
        <v>0.51160000000000005</v>
      </c>
      <c r="JB14" s="26">
        <v>0.57050000000000001</v>
      </c>
    </row>
    <row r="15" spans="1:263">
      <c r="A15" s="1">
        <v>9</v>
      </c>
      <c r="B15" s="23">
        <v>8</v>
      </c>
      <c r="C15" s="22" t="s">
        <v>42</v>
      </c>
      <c r="D15" s="23">
        <v>10704</v>
      </c>
      <c r="E15" s="54" t="s">
        <v>43</v>
      </c>
      <c r="F15" s="18" t="s">
        <v>32</v>
      </c>
      <c r="G15" s="24">
        <v>386</v>
      </c>
      <c r="H15" s="24">
        <v>0</v>
      </c>
      <c r="I15" s="24">
        <v>20</v>
      </c>
      <c r="J15" s="19"/>
      <c r="K15" s="19"/>
      <c r="L15" s="19"/>
      <c r="M15" s="19"/>
      <c r="N15" s="19"/>
      <c r="O15" s="19"/>
      <c r="P15" s="19"/>
      <c r="Q15" s="19"/>
      <c r="R15" s="55">
        <v>104394</v>
      </c>
      <c r="S15" s="55">
        <v>104202</v>
      </c>
      <c r="T15" s="55">
        <v>104176</v>
      </c>
      <c r="U15" s="19"/>
      <c r="V15" s="19"/>
      <c r="W15" s="19"/>
      <c r="X15" s="19"/>
      <c r="Y15" s="19"/>
      <c r="Z15" s="19"/>
      <c r="AA15" s="19"/>
      <c r="AB15" s="19"/>
      <c r="AC15" s="55">
        <v>2302</v>
      </c>
      <c r="AD15" s="55">
        <v>1998</v>
      </c>
      <c r="AE15" s="55">
        <v>1983</v>
      </c>
      <c r="AF15" s="19"/>
      <c r="AG15" s="19"/>
      <c r="AH15" s="19"/>
      <c r="AI15" s="19"/>
      <c r="AJ15" s="19"/>
      <c r="AK15" s="19"/>
      <c r="AL15" s="19"/>
      <c r="AM15" s="19"/>
      <c r="AN15" s="55">
        <v>14596</v>
      </c>
      <c r="AO15" s="55">
        <v>13674</v>
      </c>
      <c r="AP15" s="55">
        <v>13628</v>
      </c>
      <c r="AQ15" s="19"/>
      <c r="AR15" s="19"/>
      <c r="AS15" s="19"/>
      <c r="AT15" s="19"/>
      <c r="AU15" s="19"/>
      <c r="AV15" s="19"/>
      <c r="AW15" s="19"/>
      <c r="AX15" s="19"/>
      <c r="AY15" s="55"/>
      <c r="AZ15" s="55"/>
      <c r="BA15" s="55"/>
      <c r="BB15" s="19"/>
      <c r="BC15" s="19"/>
      <c r="BD15" s="19"/>
      <c r="BE15" s="19"/>
      <c r="BF15" s="19"/>
      <c r="BG15" s="19"/>
      <c r="BH15" s="19"/>
      <c r="BI15" s="19"/>
      <c r="BJ15" s="55">
        <v>4938</v>
      </c>
      <c r="BK15" s="55">
        <v>4473</v>
      </c>
      <c r="BL15" s="55">
        <v>4491</v>
      </c>
      <c r="BM15" s="19"/>
      <c r="BN15" s="19"/>
      <c r="BO15" s="19"/>
      <c r="BP15" s="19"/>
      <c r="BQ15" s="19"/>
      <c r="BR15" s="19"/>
      <c r="BS15" s="19"/>
      <c r="BT15" s="19"/>
      <c r="BU15" s="55"/>
      <c r="BV15" s="55"/>
      <c r="BW15" s="55"/>
      <c r="BX15" s="19"/>
      <c r="BY15" s="19"/>
      <c r="BZ15" s="19"/>
      <c r="CA15" s="19"/>
      <c r="CB15" s="19"/>
      <c r="CC15" s="19"/>
      <c r="CD15" s="19"/>
      <c r="CE15" s="19"/>
      <c r="CF15" s="55">
        <v>126230</v>
      </c>
      <c r="CG15" s="55">
        <v>124347</v>
      </c>
      <c r="CH15" s="55">
        <v>124278</v>
      </c>
      <c r="CI15" s="19"/>
      <c r="CJ15" s="19"/>
      <c r="CK15" s="19"/>
      <c r="CL15" s="19"/>
      <c r="CM15" s="19"/>
      <c r="CN15" s="45">
        <v>187277</v>
      </c>
      <c r="CO15" s="45">
        <v>201634</v>
      </c>
      <c r="CP15" s="45">
        <v>261536</v>
      </c>
      <c r="CQ15" s="45">
        <v>226980</v>
      </c>
      <c r="CR15" s="45">
        <v>240599</v>
      </c>
      <c r="CS15" s="45">
        <v>114317</v>
      </c>
      <c r="CT15" s="19"/>
      <c r="CU15" s="19"/>
      <c r="CV15" s="19"/>
      <c r="CW15" s="19"/>
      <c r="CX15" s="19"/>
      <c r="CY15" s="45">
        <v>41169</v>
      </c>
      <c r="CZ15" s="45">
        <v>39460</v>
      </c>
      <c r="DA15" s="45">
        <v>45633</v>
      </c>
      <c r="DB15" s="45">
        <v>48051</v>
      </c>
      <c r="DC15" s="45">
        <v>51662</v>
      </c>
      <c r="DD15" s="45">
        <v>24922</v>
      </c>
      <c r="DE15" s="19"/>
      <c r="DF15" s="19"/>
      <c r="DG15" s="19"/>
      <c r="DH15" s="19"/>
      <c r="DI15" s="19"/>
      <c r="DJ15" s="45">
        <v>30559</v>
      </c>
      <c r="DK15" s="45">
        <v>27720</v>
      </c>
      <c r="DL15" s="45">
        <v>33486</v>
      </c>
      <c r="DM15" s="45">
        <v>33476</v>
      </c>
      <c r="DN15" s="45">
        <v>32746</v>
      </c>
      <c r="DO15" s="45">
        <v>14357</v>
      </c>
      <c r="DP15" s="19"/>
      <c r="DQ15" s="19"/>
      <c r="DR15" s="19"/>
      <c r="DS15" s="19"/>
      <c r="DT15" s="19"/>
      <c r="DU15" s="45">
        <v>6623</v>
      </c>
      <c r="DV15" s="45">
        <v>6576</v>
      </c>
      <c r="DW15" s="45">
        <v>7066</v>
      </c>
      <c r="DX15" s="45">
        <v>8776</v>
      </c>
      <c r="DY15" s="45">
        <v>9487</v>
      </c>
      <c r="DZ15" s="45">
        <v>4261</v>
      </c>
      <c r="EA15" s="19"/>
      <c r="EB15" s="19"/>
      <c r="EC15" s="19"/>
      <c r="ED15" s="19"/>
      <c r="EE15" s="19"/>
      <c r="EF15" s="45">
        <v>6052</v>
      </c>
      <c r="EG15" s="45">
        <v>6319</v>
      </c>
      <c r="EH15" s="45">
        <v>7709</v>
      </c>
      <c r="EI15" s="45">
        <v>3972</v>
      </c>
      <c r="EJ15" s="45">
        <v>7823</v>
      </c>
      <c r="EK15" s="45">
        <v>1543</v>
      </c>
      <c r="EL15" s="19"/>
      <c r="EM15" s="19"/>
      <c r="EN15" s="19"/>
      <c r="EO15" s="19"/>
      <c r="EP15" s="19"/>
      <c r="EQ15" s="45">
        <v>3092</v>
      </c>
      <c r="ER15" s="45">
        <v>14653</v>
      </c>
      <c r="ES15" s="45">
        <v>25583</v>
      </c>
      <c r="ET15" s="45">
        <v>30895</v>
      </c>
      <c r="EU15" s="45">
        <v>19120</v>
      </c>
      <c r="EV15" s="45">
        <v>15629</v>
      </c>
      <c r="EW15" s="19"/>
      <c r="EX15" s="19"/>
      <c r="EY15" s="19"/>
      <c r="EZ15" s="19"/>
      <c r="FA15" s="19"/>
      <c r="FB15" s="45">
        <v>274772</v>
      </c>
      <c r="FC15" s="45">
        <v>296362</v>
      </c>
      <c r="FD15" s="45">
        <v>381013</v>
      </c>
      <c r="FE15" s="45">
        <v>352150</v>
      </c>
      <c r="FF15" s="45">
        <v>361437</v>
      </c>
      <c r="FG15" s="45">
        <v>175029</v>
      </c>
      <c r="FH15" s="19"/>
      <c r="FI15" s="19"/>
      <c r="FJ15" s="19"/>
      <c r="FK15" s="19"/>
      <c r="FL15" s="19"/>
      <c r="FM15" s="45">
        <v>20356</v>
      </c>
      <c r="FN15" s="45">
        <v>19371</v>
      </c>
      <c r="FO15" s="45">
        <v>20699</v>
      </c>
      <c r="FP15" s="45">
        <v>22497</v>
      </c>
      <c r="FQ15" s="45">
        <v>21458</v>
      </c>
      <c r="FR15" s="45">
        <v>10854</v>
      </c>
      <c r="FS15" s="19"/>
      <c r="FT15" s="19"/>
      <c r="FU15" s="19"/>
      <c r="FV15" s="19"/>
      <c r="FW15" s="19"/>
      <c r="FX15" s="45">
        <v>1691</v>
      </c>
      <c r="FY15" s="45">
        <v>1631</v>
      </c>
      <c r="FZ15" s="45">
        <v>2676</v>
      </c>
      <c r="GA15" s="45">
        <v>1995</v>
      </c>
      <c r="GB15" s="45">
        <v>2076</v>
      </c>
      <c r="GC15" s="45">
        <v>968</v>
      </c>
      <c r="GD15" s="19"/>
      <c r="GE15" s="19"/>
      <c r="GF15" s="19"/>
      <c r="GG15" s="19"/>
      <c r="GH15" s="19"/>
      <c r="GI15" s="45">
        <v>1882</v>
      </c>
      <c r="GJ15" s="45">
        <v>2382</v>
      </c>
      <c r="GK15" s="45">
        <v>2833</v>
      </c>
      <c r="GL15" s="45">
        <v>1818</v>
      </c>
      <c r="GM15" s="45">
        <v>1576</v>
      </c>
      <c r="GN15" s="45">
        <v>639</v>
      </c>
      <c r="GO15" s="19"/>
      <c r="GP15" s="19"/>
      <c r="GQ15" s="19"/>
      <c r="GR15" s="19"/>
      <c r="GS15" s="19"/>
      <c r="GT15" s="45">
        <v>325</v>
      </c>
      <c r="GU15" s="45">
        <v>259</v>
      </c>
      <c r="GV15" s="45">
        <v>262</v>
      </c>
      <c r="GW15" s="45">
        <v>415</v>
      </c>
      <c r="GX15" s="45">
        <v>485</v>
      </c>
      <c r="GY15" s="45">
        <v>206</v>
      </c>
      <c r="GZ15" s="19"/>
      <c r="HA15" s="19"/>
      <c r="HB15" s="19"/>
      <c r="HC15" s="19"/>
      <c r="HD15" s="19"/>
      <c r="HE15" s="45">
        <v>6052</v>
      </c>
      <c r="HF15" s="45">
        <v>6319</v>
      </c>
      <c r="HG15" s="45">
        <v>7709</v>
      </c>
      <c r="HH15" s="45">
        <v>3972</v>
      </c>
      <c r="HI15" s="45">
        <v>7823</v>
      </c>
      <c r="HJ15" s="45">
        <v>2495</v>
      </c>
      <c r="HK15" s="19"/>
      <c r="HL15" s="19"/>
      <c r="HM15" s="19"/>
      <c r="HN15" s="19"/>
      <c r="HO15" s="19"/>
      <c r="HP15" s="45">
        <v>3092</v>
      </c>
      <c r="HQ15" s="45">
        <v>1653</v>
      </c>
      <c r="HR15" s="45">
        <v>2583</v>
      </c>
      <c r="HS15" s="45">
        <v>895</v>
      </c>
      <c r="HT15" s="45">
        <v>1120</v>
      </c>
      <c r="HU15" s="45">
        <v>1783</v>
      </c>
      <c r="HV15" s="19"/>
      <c r="HW15" s="19"/>
      <c r="HX15" s="19"/>
      <c r="HY15" s="19"/>
      <c r="HZ15" s="19"/>
      <c r="IA15" s="45">
        <v>33398</v>
      </c>
      <c r="IB15" s="45">
        <v>31615</v>
      </c>
      <c r="IC15" s="45">
        <v>36762</v>
      </c>
      <c r="ID15" s="45">
        <v>31592</v>
      </c>
      <c r="IE15" s="45">
        <v>34538</v>
      </c>
      <c r="IF15" s="45">
        <v>16945</v>
      </c>
      <c r="IG15" s="19"/>
      <c r="IH15" s="19"/>
      <c r="II15" s="19"/>
      <c r="IJ15" s="19"/>
      <c r="IK15" s="19"/>
      <c r="IL15" s="45">
        <v>76.64</v>
      </c>
      <c r="IM15" s="45">
        <v>83.18</v>
      </c>
      <c r="IN15" s="45">
        <v>94.28</v>
      </c>
      <c r="IO15" s="45">
        <v>79.67</v>
      </c>
      <c r="IP15" s="45">
        <v>84.63</v>
      </c>
      <c r="IQ15" s="45">
        <v>77.02</v>
      </c>
      <c r="IR15" s="20"/>
      <c r="IS15" s="20"/>
      <c r="IT15" s="20"/>
      <c r="IU15" s="20"/>
      <c r="IV15" s="20"/>
      <c r="IW15" s="56">
        <v>1.3</v>
      </c>
      <c r="IX15" s="56">
        <v>1.43</v>
      </c>
      <c r="IY15" s="56">
        <v>1.35</v>
      </c>
      <c r="IZ15" s="56">
        <v>1.45</v>
      </c>
      <c r="JA15" s="56">
        <v>1.51</v>
      </c>
      <c r="JB15" s="56">
        <v>1.49</v>
      </c>
    </row>
    <row r="16" spans="1:263">
      <c r="A16" s="1">
        <v>10</v>
      </c>
      <c r="B16" s="23">
        <v>8</v>
      </c>
      <c r="C16" s="22" t="s">
        <v>42</v>
      </c>
      <c r="D16" s="23">
        <v>10991</v>
      </c>
      <c r="E16" s="54" t="s">
        <v>44</v>
      </c>
      <c r="F16" s="18" t="s">
        <v>31</v>
      </c>
      <c r="G16" s="24">
        <v>70</v>
      </c>
      <c r="H16" s="24">
        <v>0</v>
      </c>
      <c r="I16" s="24">
        <v>12</v>
      </c>
      <c r="J16" s="19"/>
      <c r="K16" s="19"/>
      <c r="L16" s="19"/>
      <c r="M16" s="19"/>
      <c r="N16" s="19"/>
      <c r="O16" s="19"/>
      <c r="P16" s="19"/>
      <c r="Q16" s="19"/>
      <c r="R16" s="55">
        <v>69151</v>
      </c>
      <c r="S16" s="55">
        <v>68920</v>
      </c>
      <c r="T16" s="55">
        <v>68221</v>
      </c>
      <c r="U16" s="19"/>
      <c r="V16" s="19"/>
      <c r="W16" s="19"/>
      <c r="X16" s="19"/>
      <c r="Y16" s="19"/>
      <c r="Z16" s="19"/>
      <c r="AA16" s="19"/>
      <c r="AB16" s="19"/>
      <c r="AC16" s="55">
        <v>2915</v>
      </c>
      <c r="AD16" s="55">
        <v>2672</v>
      </c>
      <c r="AE16" s="55">
        <v>2674</v>
      </c>
      <c r="AF16" s="19"/>
      <c r="AG16" s="19"/>
      <c r="AH16" s="19"/>
      <c r="AI16" s="19"/>
      <c r="AJ16" s="19"/>
      <c r="AK16" s="19"/>
      <c r="AL16" s="19"/>
      <c r="AM16" s="19"/>
      <c r="AN16" s="55">
        <v>11618</v>
      </c>
      <c r="AO16" s="55">
        <v>10595</v>
      </c>
      <c r="AP16" s="55">
        <v>10593</v>
      </c>
      <c r="AQ16" s="19"/>
      <c r="AR16" s="19"/>
      <c r="AS16" s="19"/>
      <c r="AT16" s="19"/>
      <c r="AU16" s="19"/>
      <c r="AV16" s="19"/>
      <c r="AW16" s="19"/>
      <c r="AX16" s="19"/>
      <c r="AY16" s="55"/>
      <c r="AZ16" s="55"/>
      <c r="BA16" s="55"/>
      <c r="BB16" s="19"/>
      <c r="BC16" s="19"/>
      <c r="BD16" s="19"/>
      <c r="BE16" s="19"/>
      <c r="BF16" s="19"/>
      <c r="BG16" s="19"/>
      <c r="BH16" s="19"/>
      <c r="BI16" s="19"/>
      <c r="BJ16" s="55">
        <v>228</v>
      </c>
      <c r="BK16" s="55">
        <v>211</v>
      </c>
      <c r="BL16" s="55">
        <v>219</v>
      </c>
      <c r="BM16" s="19"/>
      <c r="BN16" s="19"/>
      <c r="BO16" s="19"/>
      <c r="BP16" s="19"/>
      <c r="BQ16" s="19"/>
      <c r="BR16" s="19"/>
      <c r="BS16" s="19"/>
      <c r="BT16" s="19"/>
      <c r="BU16" s="55"/>
      <c r="BV16" s="55"/>
      <c r="BW16" s="55"/>
      <c r="BX16" s="19"/>
      <c r="BY16" s="19"/>
      <c r="BZ16" s="19"/>
      <c r="CA16" s="19"/>
      <c r="CB16" s="19"/>
      <c r="CC16" s="19"/>
      <c r="CD16" s="19"/>
      <c r="CE16" s="19"/>
      <c r="CF16" s="55">
        <v>83912</v>
      </c>
      <c r="CG16" s="55">
        <v>82398</v>
      </c>
      <c r="CH16" s="55">
        <v>81707</v>
      </c>
      <c r="CI16" s="19"/>
      <c r="CJ16" s="19"/>
      <c r="CK16" s="19"/>
      <c r="CL16" s="19"/>
      <c r="CM16" s="19"/>
      <c r="CN16" s="45">
        <v>105362</v>
      </c>
      <c r="CO16" s="45">
        <v>126675</v>
      </c>
      <c r="CP16" s="45">
        <v>189876</v>
      </c>
      <c r="CQ16" s="45">
        <v>149636</v>
      </c>
      <c r="CR16" s="45">
        <v>130509</v>
      </c>
      <c r="CS16" s="45">
        <v>53863</v>
      </c>
      <c r="CT16" s="19"/>
      <c r="CU16" s="19"/>
      <c r="CV16" s="19"/>
      <c r="CW16" s="19"/>
      <c r="CX16" s="19"/>
      <c r="CY16" s="45">
        <v>13248</v>
      </c>
      <c r="CZ16" s="45">
        <v>12828</v>
      </c>
      <c r="DA16" s="45">
        <v>13412</v>
      </c>
      <c r="DB16" s="45">
        <v>14807</v>
      </c>
      <c r="DC16" s="45">
        <v>16919</v>
      </c>
      <c r="DD16" s="45">
        <v>8186</v>
      </c>
      <c r="DE16" s="19"/>
      <c r="DF16" s="19"/>
      <c r="DG16" s="19"/>
      <c r="DH16" s="19"/>
      <c r="DI16" s="19"/>
      <c r="DJ16" s="45">
        <v>6357</v>
      </c>
      <c r="DK16" s="45">
        <v>6925</v>
      </c>
      <c r="DL16" s="45">
        <v>6802</v>
      </c>
      <c r="DM16" s="45">
        <v>6409</v>
      </c>
      <c r="DN16" s="45">
        <v>7746</v>
      </c>
      <c r="DO16" s="45">
        <v>3673</v>
      </c>
      <c r="DP16" s="19"/>
      <c r="DQ16" s="19"/>
      <c r="DR16" s="19"/>
      <c r="DS16" s="19"/>
      <c r="DT16" s="19"/>
      <c r="DU16" s="45">
        <v>1860</v>
      </c>
      <c r="DV16" s="45">
        <v>3303</v>
      </c>
      <c r="DW16" s="45">
        <v>1672</v>
      </c>
      <c r="DX16" s="45">
        <v>2615</v>
      </c>
      <c r="DY16" s="45">
        <v>2712</v>
      </c>
      <c r="DZ16" s="45">
        <v>1318</v>
      </c>
      <c r="EA16" s="19"/>
      <c r="EB16" s="19"/>
      <c r="EC16" s="19"/>
      <c r="ED16" s="19"/>
      <c r="EE16" s="19"/>
      <c r="EF16" s="45">
        <v>4320</v>
      </c>
      <c r="EG16" s="45">
        <v>11366</v>
      </c>
      <c r="EH16" s="45">
        <v>15606</v>
      </c>
      <c r="EI16" s="45">
        <v>10367</v>
      </c>
      <c r="EJ16" s="45">
        <v>5305</v>
      </c>
      <c r="EK16" s="45">
        <v>2489</v>
      </c>
      <c r="EL16" s="19"/>
      <c r="EM16" s="19"/>
      <c r="EN16" s="19"/>
      <c r="EO16" s="19"/>
      <c r="EP16" s="19"/>
      <c r="EQ16" s="45">
        <v>893</v>
      </c>
      <c r="ER16" s="45">
        <v>2239</v>
      </c>
      <c r="ES16" s="45">
        <v>16475</v>
      </c>
      <c r="ET16" s="45">
        <v>1997</v>
      </c>
      <c r="EU16" s="45">
        <v>1311</v>
      </c>
      <c r="EV16" s="45">
        <v>8559</v>
      </c>
      <c r="EW16" s="19"/>
      <c r="EX16" s="19"/>
      <c r="EY16" s="19"/>
      <c r="EZ16" s="19"/>
      <c r="FA16" s="19"/>
      <c r="FB16" s="45">
        <v>132040</v>
      </c>
      <c r="FC16" s="45">
        <v>163336</v>
      </c>
      <c r="FD16" s="45">
        <v>243843</v>
      </c>
      <c r="FE16" s="45">
        <v>185831</v>
      </c>
      <c r="FF16" s="45">
        <v>164502</v>
      </c>
      <c r="FG16" s="45">
        <v>78088</v>
      </c>
      <c r="FH16" s="19"/>
      <c r="FI16" s="19"/>
      <c r="FJ16" s="19"/>
      <c r="FK16" s="19"/>
      <c r="FL16" s="19"/>
      <c r="FM16" s="45">
        <v>3884</v>
      </c>
      <c r="FN16" s="45">
        <v>4003</v>
      </c>
      <c r="FO16" s="45">
        <v>4578</v>
      </c>
      <c r="FP16" s="45">
        <v>4786</v>
      </c>
      <c r="FQ16" s="45">
        <v>4471</v>
      </c>
      <c r="FR16" s="45">
        <v>2521</v>
      </c>
      <c r="FS16" s="19"/>
      <c r="FT16" s="19"/>
      <c r="FU16" s="19"/>
      <c r="FV16" s="19"/>
      <c r="FW16" s="19"/>
      <c r="FX16" s="45">
        <v>206</v>
      </c>
      <c r="FY16" s="45">
        <v>231</v>
      </c>
      <c r="FZ16" s="45">
        <v>282</v>
      </c>
      <c r="GA16" s="45">
        <v>267</v>
      </c>
      <c r="GB16" s="45">
        <v>242</v>
      </c>
      <c r="GC16" s="45">
        <v>147</v>
      </c>
      <c r="GD16" s="19"/>
      <c r="GE16" s="19"/>
      <c r="GF16" s="19"/>
      <c r="GG16" s="19"/>
      <c r="GH16" s="19"/>
      <c r="GI16" s="45">
        <v>177</v>
      </c>
      <c r="GJ16" s="45">
        <v>334</v>
      </c>
      <c r="GK16" s="45">
        <v>234</v>
      </c>
      <c r="GL16" s="45">
        <v>165</v>
      </c>
      <c r="GM16" s="45">
        <v>139</v>
      </c>
      <c r="GN16" s="45">
        <v>144</v>
      </c>
      <c r="GO16" s="19"/>
      <c r="GP16" s="19"/>
      <c r="GQ16" s="19"/>
      <c r="GR16" s="19"/>
      <c r="GS16" s="19"/>
      <c r="GT16" s="45">
        <v>34</v>
      </c>
      <c r="GU16" s="45">
        <v>29</v>
      </c>
      <c r="GV16" s="45">
        <v>37</v>
      </c>
      <c r="GW16" s="45">
        <v>58</v>
      </c>
      <c r="GX16" s="45">
        <v>46</v>
      </c>
      <c r="GY16" s="45">
        <v>26</v>
      </c>
      <c r="GZ16" s="19"/>
      <c r="HA16" s="19"/>
      <c r="HB16" s="19"/>
      <c r="HC16" s="19"/>
      <c r="HD16" s="19"/>
      <c r="HE16" s="45">
        <v>4320</v>
      </c>
      <c r="HF16" s="45">
        <v>11366</v>
      </c>
      <c r="HG16" s="45">
        <v>15606</v>
      </c>
      <c r="HH16" s="45">
        <v>10367</v>
      </c>
      <c r="HI16" s="45">
        <v>5305</v>
      </c>
      <c r="HJ16" s="45">
        <v>1568</v>
      </c>
      <c r="HK16" s="19"/>
      <c r="HL16" s="19"/>
      <c r="HM16" s="19"/>
      <c r="HN16" s="19"/>
      <c r="HO16" s="19"/>
      <c r="HP16" s="45">
        <v>893</v>
      </c>
      <c r="HQ16" s="45">
        <v>2239</v>
      </c>
      <c r="HR16" s="45">
        <v>1475</v>
      </c>
      <c r="HS16" s="45">
        <v>997</v>
      </c>
      <c r="HT16" s="45">
        <v>1311</v>
      </c>
      <c r="HU16" s="45">
        <v>1419</v>
      </c>
      <c r="HV16" s="19"/>
      <c r="HW16" s="19"/>
      <c r="HX16" s="19"/>
      <c r="HY16" s="19"/>
      <c r="HZ16" s="19"/>
      <c r="IA16" s="45">
        <v>9514</v>
      </c>
      <c r="IB16" s="45">
        <v>18202</v>
      </c>
      <c r="IC16" s="45">
        <v>22212</v>
      </c>
      <c r="ID16" s="45">
        <v>16640</v>
      </c>
      <c r="IE16" s="45">
        <v>11514</v>
      </c>
      <c r="IF16" s="45">
        <v>5825</v>
      </c>
      <c r="IG16" s="19"/>
      <c r="IH16" s="19"/>
      <c r="II16" s="19"/>
      <c r="IJ16" s="19"/>
      <c r="IK16" s="19"/>
      <c r="IL16" s="45">
        <v>53.52</v>
      </c>
      <c r="IM16" s="45">
        <v>55.51</v>
      </c>
      <c r="IN16" s="45">
        <v>73.2</v>
      </c>
      <c r="IO16" s="45">
        <v>71.150000000000006</v>
      </c>
      <c r="IP16" s="45">
        <v>78.44</v>
      </c>
      <c r="IQ16" s="45">
        <v>86.43</v>
      </c>
      <c r="IR16" s="20"/>
      <c r="IS16" s="20"/>
      <c r="IT16" s="20"/>
      <c r="IU16" s="20"/>
      <c r="IV16" s="20"/>
      <c r="IW16" s="56">
        <v>0.83</v>
      </c>
      <c r="IX16" s="56">
        <v>0.78</v>
      </c>
      <c r="IY16" s="56">
        <v>0.7</v>
      </c>
      <c r="IZ16" s="56">
        <v>0.81</v>
      </c>
      <c r="JA16" s="56">
        <v>0.9</v>
      </c>
      <c r="JB16" s="56">
        <v>0.86</v>
      </c>
    </row>
    <row r="17" spans="1:262">
      <c r="A17" s="1">
        <v>11</v>
      </c>
      <c r="B17" s="23">
        <v>8</v>
      </c>
      <c r="C17" s="22" t="s">
        <v>42</v>
      </c>
      <c r="D17" s="23">
        <v>10992</v>
      </c>
      <c r="E17" s="54" t="s">
        <v>45</v>
      </c>
      <c r="F17" s="18" t="s">
        <v>29</v>
      </c>
      <c r="G17" s="24">
        <v>40</v>
      </c>
      <c r="H17" s="24">
        <v>0</v>
      </c>
      <c r="I17" s="24">
        <v>14</v>
      </c>
      <c r="J17" s="19"/>
      <c r="K17" s="19"/>
      <c r="L17" s="19"/>
      <c r="M17" s="19"/>
      <c r="N17" s="19"/>
      <c r="O17" s="19"/>
      <c r="P17" s="19"/>
      <c r="Q17" s="19"/>
      <c r="R17" s="55">
        <v>46868</v>
      </c>
      <c r="S17" s="55">
        <v>43345</v>
      </c>
      <c r="T17" s="55">
        <v>45876</v>
      </c>
      <c r="U17" s="19"/>
      <c r="V17" s="19"/>
      <c r="W17" s="19"/>
      <c r="X17" s="19"/>
      <c r="Y17" s="19"/>
      <c r="Z17" s="19"/>
      <c r="AA17" s="19"/>
      <c r="AB17" s="19"/>
      <c r="AC17" s="55">
        <v>5658</v>
      </c>
      <c r="AD17" s="55">
        <v>5387</v>
      </c>
      <c r="AE17" s="55">
        <v>5390</v>
      </c>
      <c r="AF17" s="19"/>
      <c r="AG17" s="19"/>
      <c r="AH17" s="19"/>
      <c r="AI17" s="19"/>
      <c r="AJ17" s="19"/>
      <c r="AK17" s="19"/>
      <c r="AL17" s="19"/>
      <c r="AM17" s="19"/>
      <c r="AN17" s="55">
        <v>19778</v>
      </c>
      <c r="AO17" s="55">
        <v>20538</v>
      </c>
      <c r="AP17" s="55">
        <v>20661</v>
      </c>
      <c r="AQ17" s="19"/>
      <c r="AR17" s="19"/>
      <c r="AS17" s="19"/>
      <c r="AT17" s="19"/>
      <c r="AU17" s="19"/>
      <c r="AV17" s="19"/>
      <c r="AW17" s="19"/>
      <c r="AX17" s="19"/>
      <c r="AY17" s="55"/>
      <c r="AZ17" s="55"/>
      <c r="BA17" s="55"/>
      <c r="BB17" s="19"/>
      <c r="BC17" s="19"/>
      <c r="BD17" s="19"/>
      <c r="BE17" s="19"/>
      <c r="BF17" s="19"/>
      <c r="BG17" s="19"/>
      <c r="BH17" s="19"/>
      <c r="BI17" s="19"/>
      <c r="BJ17" s="55">
        <v>1800</v>
      </c>
      <c r="BK17" s="55">
        <v>1574</v>
      </c>
      <c r="BL17" s="55">
        <v>1578</v>
      </c>
      <c r="BM17" s="19"/>
      <c r="BN17" s="19"/>
      <c r="BO17" s="19"/>
      <c r="BP17" s="19"/>
      <c r="BQ17" s="19"/>
      <c r="BR17" s="19"/>
      <c r="BS17" s="19"/>
      <c r="BT17" s="19"/>
      <c r="BU17" s="55"/>
      <c r="BV17" s="55"/>
      <c r="BW17" s="55"/>
      <c r="BX17" s="19"/>
      <c r="BY17" s="19"/>
      <c r="BZ17" s="19"/>
      <c r="CA17" s="19"/>
      <c r="CB17" s="19"/>
      <c r="CC17" s="19"/>
      <c r="CD17" s="19"/>
      <c r="CE17" s="19"/>
      <c r="CF17" s="55">
        <v>74104</v>
      </c>
      <c r="CG17" s="55">
        <v>70844</v>
      </c>
      <c r="CH17" s="55">
        <v>73505</v>
      </c>
      <c r="CI17" s="19"/>
      <c r="CJ17" s="19"/>
      <c r="CK17" s="19"/>
      <c r="CL17" s="19"/>
      <c r="CM17" s="19"/>
      <c r="CN17" s="45">
        <v>71409</v>
      </c>
      <c r="CO17" s="45">
        <v>68318</v>
      </c>
      <c r="CP17" s="45">
        <v>77495</v>
      </c>
      <c r="CQ17" s="45">
        <v>75326</v>
      </c>
      <c r="CR17" s="45">
        <v>75619</v>
      </c>
      <c r="CS17" s="45">
        <v>42905</v>
      </c>
      <c r="CT17" s="19"/>
      <c r="CU17" s="19"/>
      <c r="CV17" s="19"/>
      <c r="CW17" s="19"/>
      <c r="CX17" s="19"/>
      <c r="CY17" s="45">
        <v>8770</v>
      </c>
      <c r="CZ17" s="45">
        <v>9635</v>
      </c>
      <c r="DA17" s="45">
        <v>10292</v>
      </c>
      <c r="DB17" s="45">
        <v>10300</v>
      </c>
      <c r="DC17" s="45">
        <v>9963</v>
      </c>
      <c r="DD17" s="45">
        <v>5062</v>
      </c>
      <c r="DE17" s="19"/>
      <c r="DF17" s="19"/>
      <c r="DG17" s="19"/>
      <c r="DH17" s="19"/>
      <c r="DI17" s="19"/>
      <c r="DJ17" s="45">
        <v>5537</v>
      </c>
      <c r="DK17" s="45">
        <v>5878</v>
      </c>
      <c r="DL17" s="45">
        <v>6231</v>
      </c>
      <c r="DM17" s="45">
        <v>5365</v>
      </c>
      <c r="DN17" s="45">
        <v>5206</v>
      </c>
      <c r="DO17" s="45">
        <v>2867</v>
      </c>
      <c r="DP17" s="19"/>
      <c r="DQ17" s="19"/>
      <c r="DR17" s="19"/>
      <c r="DS17" s="19"/>
      <c r="DT17" s="19"/>
      <c r="DU17" s="45">
        <v>1346</v>
      </c>
      <c r="DV17" s="45">
        <v>1354</v>
      </c>
      <c r="DW17" s="45">
        <v>1734</v>
      </c>
      <c r="DX17" s="45">
        <v>1960</v>
      </c>
      <c r="DY17" s="45">
        <v>2055</v>
      </c>
      <c r="DZ17" s="45">
        <v>1134</v>
      </c>
      <c r="EA17" s="19"/>
      <c r="EB17" s="19"/>
      <c r="EC17" s="19"/>
      <c r="ED17" s="19"/>
      <c r="EE17" s="19"/>
      <c r="EF17" s="45">
        <v>4500</v>
      </c>
      <c r="EG17" s="45">
        <v>4496</v>
      </c>
      <c r="EH17" s="45">
        <v>4156</v>
      </c>
      <c r="EI17" s="45">
        <v>2155</v>
      </c>
      <c r="EJ17" s="45">
        <v>117</v>
      </c>
      <c r="EK17" s="45">
        <v>1521</v>
      </c>
      <c r="EL17" s="19"/>
      <c r="EM17" s="19"/>
      <c r="EN17" s="19"/>
      <c r="EO17" s="19"/>
      <c r="EP17" s="19"/>
      <c r="EQ17" s="45">
        <v>6740</v>
      </c>
      <c r="ER17" s="45">
        <v>25040</v>
      </c>
      <c r="ES17" s="45">
        <v>28001</v>
      </c>
      <c r="ET17" s="45">
        <v>9649</v>
      </c>
      <c r="EU17" s="45">
        <v>2269</v>
      </c>
      <c r="EV17" s="45">
        <v>1721</v>
      </c>
      <c r="EW17" s="19"/>
      <c r="EX17" s="19"/>
      <c r="EY17" s="19"/>
      <c r="EZ17" s="19"/>
      <c r="FA17" s="19"/>
      <c r="FB17" s="45">
        <v>98302</v>
      </c>
      <c r="FC17" s="45">
        <v>114721</v>
      </c>
      <c r="FD17" s="45">
        <v>127909</v>
      </c>
      <c r="FE17" s="45">
        <v>104755</v>
      </c>
      <c r="FF17" s="45">
        <v>95229</v>
      </c>
      <c r="FG17" s="45">
        <v>55210</v>
      </c>
      <c r="FH17" s="19"/>
      <c r="FI17" s="19"/>
      <c r="FJ17" s="19"/>
      <c r="FK17" s="19"/>
      <c r="FL17" s="19"/>
      <c r="FM17" s="45">
        <v>2693</v>
      </c>
      <c r="FN17" s="45">
        <v>2579</v>
      </c>
      <c r="FO17" s="45">
        <v>3033</v>
      </c>
      <c r="FP17" s="45">
        <v>2796</v>
      </c>
      <c r="FQ17" s="45">
        <v>3083</v>
      </c>
      <c r="FR17" s="45">
        <v>2009</v>
      </c>
      <c r="FS17" s="19"/>
      <c r="FT17" s="19"/>
      <c r="FU17" s="19"/>
      <c r="FV17" s="19"/>
      <c r="FW17" s="19"/>
      <c r="FX17" s="45">
        <v>186</v>
      </c>
      <c r="FY17" s="45">
        <v>161</v>
      </c>
      <c r="FZ17" s="45">
        <v>202</v>
      </c>
      <c r="GA17" s="45">
        <v>205</v>
      </c>
      <c r="GB17" s="45">
        <v>239</v>
      </c>
      <c r="GC17" s="45">
        <v>133</v>
      </c>
      <c r="GD17" s="19"/>
      <c r="GE17" s="19"/>
      <c r="GF17" s="19"/>
      <c r="GG17" s="19"/>
      <c r="GH17" s="19"/>
      <c r="GI17" s="45">
        <v>141</v>
      </c>
      <c r="GJ17" s="45">
        <v>484</v>
      </c>
      <c r="GK17" s="45">
        <v>213</v>
      </c>
      <c r="GL17" s="45">
        <v>167</v>
      </c>
      <c r="GM17" s="45">
        <v>137</v>
      </c>
      <c r="GN17" s="45">
        <v>67</v>
      </c>
      <c r="GO17" s="19"/>
      <c r="GP17" s="19"/>
      <c r="GQ17" s="19"/>
      <c r="GR17" s="19"/>
      <c r="GS17" s="19"/>
      <c r="GT17" s="45">
        <v>31</v>
      </c>
      <c r="GU17" s="45">
        <v>28</v>
      </c>
      <c r="GV17" s="45">
        <v>34</v>
      </c>
      <c r="GW17" s="45">
        <v>33</v>
      </c>
      <c r="GX17" s="45">
        <v>52</v>
      </c>
      <c r="GY17" s="45">
        <v>28</v>
      </c>
      <c r="GZ17" s="19"/>
      <c r="HA17" s="19"/>
      <c r="HB17" s="19"/>
      <c r="HC17" s="19"/>
      <c r="HD17" s="19"/>
      <c r="HE17" s="45">
        <v>4500</v>
      </c>
      <c r="HF17" s="45">
        <v>4496</v>
      </c>
      <c r="HG17" s="45">
        <v>4156</v>
      </c>
      <c r="HH17" s="45">
        <v>2155</v>
      </c>
      <c r="HI17" s="45">
        <v>1117</v>
      </c>
      <c r="HJ17" s="45">
        <v>1059</v>
      </c>
      <c r="HK17" s="19"/>
      <c r="HL17" s="19"/>
      <c r="HM17" s="19"/>
      <c r="HN17" s="19"/>
      <c r="HO17" s="19"/>
      <c r="HP17" s="45">
        <v>6740</v>
      </c>
      <c r="HQ17" s="45">
        <v>2040</v>
      </c>
      <c r="HR17" s="45">
        <v>2001</v>
      </c>
      <c r="HS17" s="45">
        <v>949</v>
      </c>
      <c r="HT17" s="45">
        <v>1269</v>
      </c>
      <c r="HU17" s="45">
        <v>1024</v>
      </c>
      <c r="HV17" s="19"/>
      <c r="HW17" s="19"/>
      <c r="HX17" s="19"/>
      <c r="HY17" s="19"/>
      <c r="HZ17" s="19"/>
      <c r="IA17" s="45">
        <v>14291</v>
      </c>
      <c r="IB17" s="45">
        <v>9788</v>
      </c>
      <c r="IC17" s="45">
        <v>9639</v>
      </c>
      <c r="ID17" s="45">
        <v>6305</v>
      </c>
      <c r="IE17" s="45">
        <v>5897</v>
      </c>
      <c r="IF17" s="45">
        <v>4320</v>
      </c>
      <c r="IG17" s="19"/>
      <c r="IH17" s="19"/>
      <c r="II17" s="19"/>
      <c r="IJ17" s="19"/>
      <c r="IK17" s="19"/>
      <c r="IL17" s="45">
        <v>81.86</v>
      </c>
      <c r="IM17" s="45">
        <v>68.36</v>
      </c>
      <c r="IN17" s="45">
        <v>98.52</v>
      </c>
      <c r="IO17" s="45">
        <v>79.72</v>
      </c>
      <c r="IP17" s="45">
        <v>67.77</v>
      </c>
      <c r="IQ17" s="45">
        <v>88.94</v>
      </c>
      <c r="IR17" s="20"/>
      <c r="IS17" s="20"/>
      <c r="IT17" s="20"/>
      <c r="IU17" s="20"/>
      <c r="IV17" s="20"/>
      <c r="IW17" s="56">
        <v>0.78</v>
      </c>
      <c r="IX17" s="56">
        <v>0.71</v>
      </c>
      <c r="IY17" s="56">
        <v>0.72</v>
      </c>
      <c r="IZ17" s="56">
        <v>0.75</v>
      </c>
      <c r="JA17" s="56">
        <v>0.72</v>
      </c>
      <c r="JB17" s="56">
        <v>0.77</v>
      </c>
    </row>
    <row r="18" spans="1:262">
      <c r="A18" s="1">
        <v>12</v>
      </c>
      <c r="B18" s="23">
        <v>8</v>
      </c>
      <c r="C18" s="22" t="s">
        <v>42</v>
      </c>
      <c r="D18" s="23">
        <v>10993</v>
      </c>
      <c r="E18" s="54" t="s">
        <v>46</v>
      </c>
      <c r="F18" s="18" t="s">
        <v>30</v>
      </c>
      <c r="G18" s="24">
        <v>96</v>
      </c>
      <c r="H18" s="24">
        <v>0</v>
      </c>
      <c r="I18" s="24">
        <v>17</v>
      </c>
      <c r="J18" s="19"/>
      <c r="K18" s="19"/>
      <c r="L18" s="19"/>
      <c r="M18" s="19"/>
      <c r="N18" s="19"/>
      <c r="O18" s="19"/>
      <c r="P18" s="19"/>
      <c r="Q18" s="19"/>
      <c r="R18" s="55">
        <v>81418</v>
      </c>
      <c r="S18" s="55">
        <v>80744</v>
      </c>
      <c r="T18" s="55">
        <v>80159</v>
      </c>
      <c r="U18" s="19"/>
      <c r="V18" s="19"/>
      <c r="W18" s="19"/>
      <c r="X18" s="19"/>
      <c r="Y18" s="19"/>
      <c r="Z18" s="19"/>
      <c r="AA18" s="19"/>
      <c r="AB18" s="19"/>
      <c r="AC18" s="55">
        <v>3218</v>
      </c>
      <c r="AD18" s="55">
        <v>3199</v>
      </c>
      <c r="AE18" s="55">
        <v>3205</v>
      </c>
      <c r="AF18" s="19"/>
      <c r="AG18" s="19"/>
      <c r="AH18" s="19"/>
      <c r="AI18" s="19"/>
      <c r="AJ18" s="19"/>
      <c r="AK18" s="19"/>
      <c r="AL18" s="19"/>
      <c r="AM18" s="19"/>
      <c r="AN18" s="55">
        <v>16450</v>
      </c>
      <c r="AO18" s="55">
        <v>17374</v>
      </c>
      <c r="AP18" s="55">
        <v>17583</v>
      </c>
      <c r="AQ18" s="19"/>
      <c r="AR18" s="19"/>
      <c r="AS18" s="19"/>
      <c r="AT18" s="19"/>
      <c r="AU18" s="19"/>
      <c r="AV18" s="19"/>
      <c r="AW18" s="19"/>
      <c r="AX18" s="19"/>
      <c r="AY18" s="55"/>
      <c r="AZ18" s="55"/>
      <c r="BA18" s="55"/>
      <c r="BB18" s="19"/>
      <c r="BC18" s="19"/>
      <c r="BD18" s="19"/>
      <c r="BE18" s="19"/>
      <c r="BF18" s="19"/>
      <c r="BG18" s="19"/>
      <c r="BH18" s="19"/>
      <c r="BI18" s="19"/>
      <c r="BJ18" s="55">
        <v>3597</v>
      </c>
      <c r="BK18" s="55">
        <v>2305</v>
      </c>
      <c r="BL18" s="55">
        <v>2303</v>
      </c>
      <c r="BM18" s="19"/>
      <c r="BN18" s="19"/>
      <c r="BO18" s="19"/>
      <c r="BP18" s="19"/>
      <c r="BQ18" s="19"/>
      <c r="BR18" s="19"/>
      <c r="BS18" s="19"/>
      <c r="BT18" s="19"/>
      <c r="BU18" s="55"/>
      <c r="BV18" s="55"/>
      <c r="BW18" s="55"/>
      <c r="BX18" s="19"/>
      <c r="BY18" s="19"/>
      <c r="BZ18" s="19"/>
      <c r="CA18" s="19"/>
      <c r="CB18" s="19"/>
      <c r="CC18" s="19"/>
      <c r="CD18" s="19"/>
      <c r="CE18" s="19"/>
      <c r="CF18" s="55">
        <v>104683</v>
      </c>
      <c r="CG18" s="55">
        <v>103622</v>
      </c>
      <c r="CH18" s="55">
        <v>103250</v>
      </c>
      <c r="CI18" s="19"/>
      <c r="CJ18" s="19"/>
      <c r="CK18" s="19"/>
      <c r="CL18" s="19"/>
      <c r="CM18" s="19"/>
      <c r="CN18" s="45">
        <v>228783</v>
      </c>
      <c r="CO18" s="45">
        <v>143802</v>
      </c>
      <c r="CP18" s="45">
        <v>172287</v>
      </c>
      <c r="CQ18" s="45">
        <v>121486</v>
      </c>
      <c r="CR18" s="45">
        <v>130132</v>
      </c>
      <c r="CS18" s="45">
        <v>63625</v>
      </c>
      <c r="CT18" s="19"/>
      <c r="CU18" s="19"/>
      <c r="CV18" s="19"/>
      <c r="CW18" s="19"/>
      <c r="CX18" s="19"/>
      <c r="CY18" s="45">
        <v>13462</v>
      </c>
      <c r="CZ18" s="45">
        <v>16626</v>
      </c>
      <c r="DA18" s="45">
        <v>14485</v>
      </c>
      <c r="DB18" s="45">
        <v>14041</v>
      </c>
      <c r="DC18" s="45">
        <v>14560</v>
      </c>
      <c r="DD18" s="45">
        <v>6980</v>
      </c>
      <c r="DE18" s="19"/>
      <c r="DF18" s="19"/>
      <c r="DG18" s="19"/>
      <c r="DH18" s="19"/>
      <c r="DI18" s="19"/>
      <c r="DJ18" s="45">
        <v>6719</v>
      </c>
      <c r="DK18" s="45">
        <v>9414</v>
      </c>
      <c r="DL18" s="45">
        <v>8277</v>
      </c>
      <c r="DM18" s="45">
        <v>6392</v>
      </c>
      <c r="DN18" s="45">
        <v>7658</v>
      </c>
      <c r="DO18" s="45">
        <v>3665</v>
      </c>
      <c r="DP18" s="19"/>
      <c r="DQ18" s="19"/>
      <c r="DR18" s="19"/>
      <c r="DS18" s="19"/>
      <c r="DT18" s="19"/>
      <c r="DU18" s="45">
        <v>1701</v>
      </c>
      <c r="DV18" s="45">
        <v>1662</v>
      </c>
      <c r="DW18" s="45">
        <v>2170</v>
      </c>
      <c r="DX18" s="45">
        <v>2311</v>
      </c>
      <c r="DY18" s="45">
        <v>2594</v>
      </c>
      <c r="DZ18" s="45">
        <v>1199</v>
      </c>
      <c r="EA18" s="19"/>
      <c r="EB18" s="19"/>
      <c r="EC18" s="19"/>
      <c r="ED18" s="19"/>
      <c r="EE18" s="19"/>
      <c r="EF18" s="45">
        <v>5909</v>
      </c>
      <c r="EG18" s="45">
        <v>6306</v>
      </c>
      <c r="EH18" s="45">
        <v>6875</v>
      </c>
      <c r="EI18" s="45">
        <v>4138</v>
      </c>
      <c r="EJ18" s="45">
        <v>3050</v>
      </c>
      <c r="EK18" s="45">
        <v>1467</v>
      </c>
      <c r="EL18" s="19"/>
      <c r="EM18" s="19"/>
      <c r="EN18" s="19"/>
      <c r="EO18" s="19"/>
      <c r="EP18" s="19"/>
      <c r="EQ18" s="45">
        <v>226</v>
      </c>
      <c r="ER18" s="45">
        <v>314</v>
      </c>
      <c r="ES18" s="45">
        <v>662</v>
      </c>
      <c r="ET18" s="45">
        <v>438</v>
      </c>
      <c r="EU18" s="45">
        <v>192</v>
      </c>
      <c r="EV18" s="45">
        <v>161</v>
      </c>
      <c r="EW18" s="19"/>
      <c r="EX18" s="19"/>
      <c r="EY18" s="19"/>
      <c r="EZ18" s="19"/>
      <c r="FA18" s="19"/>
      <c r="FB18" s="45">
        <v>256800</v>
      </c>
      <c r="FC18" s="45">
        <v>178124</v>
      </c>
      <c r="FD18" s="45">
        <v>204756</v>
      </c>
      <c r="FE18" s="45">
        <v>148806</v>
      </c>
      <c r="FF18" s="45">
        <v>158186</v>
      </c>
      <c r="FG18" s="45">
        <v>77097</v>
      </c>
      <c r="FH18" s="19"/>
      <c r="FI18" s="19"/>
      <c r="FJ18" s="19"/>
      <c r="FK18" s="19"/>
      <c r="FL18" s="19"/>
      <c r="FM18" s="45">
        <v>5781</v>
      </c>
      <c r="FN18" s="45">
        <v>5820</v>
      </c>
      <c r="FO18" s="45">
        <v>6052</v>
      </c>
      <c r="FP18" s="45">
        <v>7123</v>
      </c>
      <c r="FQ18" s="45">
        <v>6987</v>
      </c>
      <c r="FR18" s="45">
        <v>3366</v>
      </c>
      <c r="FS18" s="19"/>
      <c r="FT18" s="19"/>
      <c r="FU18" s="19"/>
      <c r="FV18" s="19"/>
      <c r="FW18" s="19"/>
      <c r="FX18" s="45">
        <v>356</v>
      </c>
      <c r="FY18" s="45">
        <v>364</v>
      </c>
      <c r="FZ18" s="45">
        <v>1567</v>
      </c>
      <c r="GA18" s="45">
        <v>482</v>
      </c>
      <c r="GB18" s="45">
        <v>501</v>
      </c>
      <c r="GC18" s="45">
        <v>243</v>
      </c>
      <c r="GD18" s="19"/>
      <c r="GE18" s="19"/>
      <c r="GF18" s="19"/>
      <c r="GG18" s="19"/>
      <c r="GH18" s="19"/>
      <c r="GI18" s="45">
        <v>227</v>
      </c>
      <c r="GJ18" s="45">
        <v>533</v>
      </c>
      <c r="GK18" s="45">
        <v>1571</v>
      </c>
      <c r="GL18" s="45">
        <v>837</v>
      </c>
      <c r="GM18" s="45">
        <v>248</v>
      </c>
      <c r="GN18" s="45">
        <v>116</v>
      </c>
      <c r="GO18" s="19"/>
      <c r="GP18" s="19"/>
      <c r="GQ18" s="19"/>
      <c r="GR18" s="19"/>
      <c r="GS18" s="19"/>
      <c r="GT18" s="45">
        <v>57</v>
      </c>
      <c r="GU18" s="45">
        <v>65</v>
      </c>
      <c r="GV18" s="45">
        <v>349</v>
      </c>
      <c r="GW18" s="45">
        <v>115</v>
      </c>
      <c r="GX18" s="45">
        <v>126</v>
      </c>
      <c r="GY18" s="45">
        <v>44</v>
      </c>
      <c r="GZ18" s="19"/>
      <c r="HA18" s="19"/>
      <c r="HB18" s="19"/>
      <c r="HC18" s="19"/>
      <c r="HD18" s="19"/>
      <c r="HE18" s="45">
        <v>5909</v>
      </c>
      <c r="HF18" s="45">
        <v>6306</v>
      </c>
      <c r="HG18" s="45">
        <v>6875</v>
      </c>
      <c r="HH18" s="45">
        <v>4138</v>
      </c>
      <c r="HI18" s="45">
        <v>3050</v>
      </c>
      <c r="HJ18" s="45">
        <v>1279</v>
      </c>
      <c r="HK18" s="19"/>
      <c r="HL18" s="19"/>
      <c r="HM18" s="19"/>
      <c r="HN18" s="19"/>
      <c r="HO18" s="19"/>
      <c r="HP18" s="45">
        <v>226</v>
      </c>
      <c r="HQ18" s="45">
        <v>314</v>
      </c>
      <c r="HR18" s="45">
        <v>662</v>
      </c>
      <c r="HS18" s="45">
        <v>438</v>
      </c>
      <c r="HT18" s="45">
        <v>192</v>
      </c>
      <c r="HU18" s="45">
        <v>549</v>
      </c>
      <c r="HV18" s="19"/>
      <c r="HW18" s="19"/>
      <c r="HX18" s="19"/>
      <c r="HY18" s="19"/>
      <c r="HZ18" s="19"/>
      <c r="IA18" s="45">
        <v>12556</v>
      </c>
      <c r="IB18" s="45">
        <v>13402</v>
      </c>
      <c r="IC18" s="45">
        <v>17076</v>
      </c>
      <c r="ID18" s="45">
        <v>13133</v>
      </c>
      <c r="IE18" s="45">
        <v>11104</v>
      </c>
      <c r="IF18" s="45">
        <v>5597</v>
      </c>
      <c r="IG18" s="19"/>
      <c r="IH18" s="19"/>
      <c r="II18" s="19"/>
      <c r="IJ18" s="19"/>
      <c r="IK18" s="19"/>
      <c r="IL18" s="45">
        <v>65.33</v>
      </c>
      <c r="IM18" s="45">
        <v>70.86</v>
      </c>
      <c r="IN18" s="45">
        <v>147.63</v>
      </c>
      <c r="IO18" s="45">
        <v>92.23</v>
      </c>
      <c r="IP18" s="45">
        <v>81.75</v>
      </c>
      <c r="IQ18" s="45">
        <v>66.849999999999994</v>
      </c>
      <c r="IR18" s="20"/>
      <c r="IS18" s="20"/>
      <c r="IT18" s="20"/>
      <c r="IU18" s="20"/>
      <c r="IV18" s="20"/>
      <c r="IW18" s="56">
        <v>0.82</v>
      </c>
      <c r="IX18" s="56">
        <v>0.81</v>
      </c>
      <c r="IY18" s="56">
        <v>0.7</v>
      </c>
      <c r="IZ18" s="56">
        <v>0.8</v>
      </c>
      <c r="JA18" s="56">
        <v>0.84</v>
      </c>
      <c r="JB18" s="56">
        <v>0.9</v>
      </c>
    </row>
    <row r="19" spans="1:262">
      <c r="A19" s="1">
        <v>13</v>
      </c>
      <c r="B19" s="23">
        <v>8</v>
      </c>
      <c r="C19" s="22" t="s">
        <v>42</v>
      </c>
      <c r="D19" s="23">
        <v>10994</v>
      </c>
      <c r="E19" s="54" t="s">
        <v>47</v>
      </c>
      <c r="F19" s="18" t="s">
        <v>31</v>
      </c>
      <c r="G19" s="24">
        <v>60</v>
      </c>
      <c r="H19" s="24">
        <v>0</v>
      </c>
      <c r="I19" s="24">
        <v>13</v>
      </c>
      <c r="J19" s="19"/>
      <c r="K19" s="19"/>
      <c r="L19" s="19"/>
      <c r="M19" s="19"/>
      <c r="N19" s="19"/>
      <c r="O19" s="19"/>
      <c r="P19" s="19"/>
      <c r="Q19" s="19"/>
      <c r="R19" s="55">
        <v>53199</v>
      </c>
      <c r="S19" s="55">
        <v>52659</v>
      </c>
      <c r="T19" s="55">
        <v>52433</v>
      </c>
      <c r="U19" s="19"/>
      <c r="V19" s="19"/>
      <c r="W19" s="19"/>
      <c r="X19" s="19"/>
      <c r="Y19" s="19"/>
      <c r="Z19" s="19"/>
      <c r="AA19" s="19"/>
      <c r="AB19" s="19"/>
      <c r="AC19" s="55">
        <v>1419</v>
      </c>
      <c r="AD19" s="55">
        <v>1063</v>
      </c>
      <c r="AE19" s="55">
        <v>1078</v>
      </c>
      <c r="AF19" s="19"/>
      <c r="AG19" s="19"/>
      <c r="AH19" s="19"/>
      <c r="AI19" s="19"/>
      <c r="AJ19" s="19"/>
      <c r="AK19" s="19"/>
      <c r="AL19" s="19"/>
      <c r="AM19" s="19"/>
      <c r="AN19" s="55">
        <v>6606</v>
      </c>
      <c r="AO19" s="55">
        <v>5729</v>
      </c>
      <c r="AP19" s="55">
        <v>6021</v>
      </c>
      <c r="AQ19" s="19"/>
      <c r="AR19" s="19"/>
      <c r="AS19" s="19"/>
      <c r="AT19" s="19"/>
      <c r="AU19" s="19"/>
      <c r="AV19" s="19"/>
      <c r="AW19" s="19"/>
      <c r="AX19" s="19"/>
      <c r="AY19" s="55"/>
      <c r="AZ19" s="55"/>
      <c r="BA19" s="55"/>
      <c r="BB19" s="19"/>
      <c r="BC19" s="19"/>
      <c r="BD19" s="19"/>
      <c r="BE19" s="19"/>
      <c r="BF19" s="19"/>
      <c r="BG19" s="19"/>
      <c r="BH19" s="19"/>
      <c r="BI19" s="19"/>
      <c r="BJ19" s="55">
        <v>1599</v>
      </c>
      <c r="BK19" s="55">
        <v>474</v>
      </c>
      <c r="BL19" s="55">
        <v>480</v>
      </c>
      <c r="BM19" s="19"/>
      <c r="BN19" s="19"/>
      <c r="BO19" s="19"/>
      <c r="BP19" s="19"/>
      <c r="BQ19" s="19"/>
      <c r="BR19" s="19"/>
      <c r="BS19" s="19"/>
      <c r="BT19" s="19"/>
      <c r="BU19" s="55"/>
      <c r="BV19" s="55"/>
      <c r="BW19" s="55"/>
      <c r="BX19" s="19"/>
      <c r="BY19" s="19"/>
      <c r="BZ19" s="19"/>
      <c r="CA19" s="19"/>
      <c r="CB19" s="19"/>
      <c r="CC19" s="19"/>
      <c r="CD19" s="19"/>
      <c r="CE19" s="19"/>
      <c r="CF19" s="55">
        <v>62823</v>
      </c>
      <c r="CG19" s="55">
        <v>59925</v>
      </c>
      <c r="CH19" s="55">
        <v>60012</v>
      </c>
      <c r="CI19" s="19"/>
      <c r="CJ19" s="19"/>
      <c r="CK19" s="19"/>
      <c r="CL19" s="19"/>
      <c r="CM19" s="19"/>
      <c r="CN19" s="45">
        <v>90549</v>
      </c>
      <c r="CO19" s="45">
        <v>99040</v>
      </c>
      <c r="CP19" s="45">
        <v>95720</v>
      </c>
      <c r="CQ19" s="45">
        <v>87174</v>
      </c>
      <c r="CR19" s="45">
        <v>92577</v>
      </c>
      <c r="CS19" s="45">
        <v>46027</v>
      </c>
      <c r="CT19" s="19"/>
      <c r="CU19" s="19"/>
      <c r="CV19" s="19"/>
      <c r="CW19" s="19"/>
      <c r="CX19" s="19"/>
      <c r="CY19" s="45">
        <v>6457</v>
      </c>
      <c r="CZ19" s="45">
        <v>6334</v>
      </c>
      <c r="DA19" s="45">
        <v>7140</v>
      </c>
      <c r="DB19" s="45">
        <v>6838</v>
      </c>
      <c r="DC19" s="45">
        <v>7672</v>
      </c>
      <c r="DD19" s="45">
        <v>4477</v>
      </c>
      <c r="DE19" s="19"/>
      <c r="DF19" s="19"/>
      <c r="DG19" s="19"/>
      <c r="DH19" s="19"/>
      <c r="DI19" s="19"/>
      <c r="DJ19" s="45">
        <v>3431</v>
      </c>
      <c r="DK19" s="45">
        <v>3449</v>
      </c>
      <c r="DL19" s="45">
        <v>3943</v>
      </c>
      <c r="DM19" s="45">
        <v>3571</v>
      </c>
      <c r="DN19" s="45">
        <v>3532</v>
      </c>
      <c r="DO19" s="45">
        <v>2038</v>
      </c>
      <c r="DP19" s="19"/>
      <c r="DQ19" s="19"/>
      <c r="DR19" s="19"/>
      <c r="DS19" s="19"/>
      <c r="DT19" s="19"/>
      <c r="DU19" s="45">
        <v>1284</v>
      </c>
      <c r="DV19" s="45">
        <v>1170</v>
      </c>
      <c r="DW19" s="45">
        <v>1330</v>
      </c>
      <c r="DX19" s="45">
        <v>1437</v>
      </c>
      <c r="DY19" s="45">
        <v>1297</v>
      </c>
      <c r="DZ19" s="45">
        <v>818</v>
      </c>
      <c r="EA19" s="19"/>
      <c r="EB19" s="19"/>
      <c r="EC19" s="19"/>
      <c r="ED19" s="19"/>
      <c r="EE19" s="19"/>
      <c r="EF19" s="45">
        <v>12806</v>
      </c>
      <c r="EG19" s="45">
        <v>9655</v>
      </c>
      <c r="EH19" s="45">
        <v>10725</v>
      </c>
      <c r="EI19" s="45">
        <v>9721</v>
      </c>
      <c r="EJ19" s="45">
        <v>4141</v>
      </c>
      <c r="EK19" s="45">
        <v>2841</v>
      </c>
      <c r="EL19" s="19"/>
      <c r="EM19" s="19"/>
      <c r="EN19" s="19"/>
      <c r="EO19" s="19"/>
      <c r="EP19" s="19"/>
      <c r="EQ19" s="45">
        <v>232</v>
      </c>
      <c r="ER19" s="45">
        <v>287</v>
      </c>
      <c r="ES19" s="45">
        <v>268</v>
      </c>
      <c r="ET19" s="45">
        <v>104</v>
      </c>
      <c r="EU19" s="45">
        <v>226</v>
      </c>
      <c r="EV19" s="45">
        <v>233</v>
      </c>
      <c r="EW19" s="19"/>
      <c r="EX19" s="19"/>
      <c r="EY19" s="19"/>
      <c r="EZ19" s="19"/>
      <c r="FA19" s="19"/>
      <c r="FB19" s="45">
        <v>114759</v>
      </c>
      <c r="FC19" s="45">
        <v>119935</v>
      </c>
      <c r="FD19" s="45">
        <v>119126</v>
      </c>
      <c r="FE19" s="45">
        <v>108845</v>
      </c>
      <c r="FF19" s="45">
        <v>109445</v>
      </c>
      <c r="FG19" s="45">
        <v>56434</v>
      </c>
      <c r="FH19" s="19"/>
      <c r="FI19" s="19"/>
      <c r="FJ19" s="19"/>
      <c r="FK19" s="19"/>
      <c r="FL19" s="19"/>
      <c r="FM19" s="45">
        <v>3120</v>
      </c>
      <c r="FN19" s="45">
        <v>3240</v>
      </c>
      <c r="FO19" s="45">
        <v>3812</v>
      </c>
      <c r="FP19" s="45">
        <v>3226</v>
      </c>
      <c r="FQ19" s="45">
        <v>3110</v>
      </c>
      <c r="FR19" s="45">
        <v>1555</v>
      </c>
      <c r="FS19" s="19"/>
      <c r="FT19" s="19"/>
      <c r="FU19" s="19"/>
      <c r="FV19" s="19"/>
      <c r="FW19" s="19"/>
      <c r="FX19" s="45">
        <v>150</v>
      </c>
      <c r="FY19" s="45">
        <v>114</v>
      </c>
      <c r="FZ19" s="45">
        <v>518</v>
      </c>
      <c r="GA19" s="45">
        <v>191</v>
      </c>
      <c r="GB19" s="45">
        <v>134</v>
      </c>
      <c r="GC19" s="45">
        <v>70</v>
      </c>
      <c r="GD19" s="19"/>
      <c r="GE19" s="19"/>
      <c r="GF19" s="19"/>
      <c r="GG19" s="19"/>
      <c r="GH19" s="19"/>
      <c r="GI19" s="45">
        <v>123</v>
      </c>
      <c r="GJ19" s="45">
        <v>370</v>
      </c>
      <c r="GK19" s="45">
        <v>361</v>
      </c>
      <c r="GL19" s="45">
        <v>101</v>
      </c>
      <c r="GM19" s="45">
        <v>117</v>
      </c>
      <c r="GN19" s="45">
        <v>53</v>
      </c>
      <c r="GO19" s="19"/>
      <c r="GP19" s="19"/>
      <c r="GQ19" s="19"/>
      <c r="GR19" s="19"/>
      <c r="GS19" s="19"/>
      <c r="GT19" s="45">
        <v>36</v>
      </c>
      <c r="GU19" s="45">
        <v>37</v>
      </c>
      <c r="GV19" s="45">
        <v>100</v>
      </c>
      <c r="GW19" s="45">
        <v>37</v>
      </c>
      <c r="GX19" s="45">
        <v>23</v>
      </c>
      <c r="GY19" s="45">
        <v>18</v>
      </c>
      <c r="GZ19" s="19"/>
      <c r="HA19" s="19"/>
      <c r="HB19" s="19"/>
      <c r="HC19" s="19"/>
      <c r="HD19" s="19"/>
      <c r="HE19" s="45">
        <v>12806</v>
      </c>
      <c r="HF19" s="45">
        <v>9655</v>
      </c>
      <c r="HG19" s="45">
        <v>10725</v>
      </c>
      <c r="HH19" s="45">
        <v>9721</v>
      </c>
      <c r="HI19" s="45">
        <v>4141</v>
      </c>
      <c r="HJ19" s="45">
        <v>2079</v>
      </c>
      <c r="HK19" s="19"/>
      <c r="HL19" s="19"/>
      <c r="HM19" s="19"/>
      <c r="HN19" s="19"/>
      <c r="HO19" s="19"/>
      <c r="HP19" s="45">
        <v>267</v>
      </c>
      <c r="HQ19" s="45">
        <v>287</v>
      </c>
      <c r="HR19" s="45">
        <v>268</v>
      </c>
      <c r="HS19" s="45">
        <v>204</v>
      </c>
      <c r="HT19" s="45">
        <v>126</v>
      </c>
      <c r="HU19" s="45">
        <v>135</v>
      </c>
      <c r="HV19" s="19"/>
      <c r="HW19" s="19"/>
      <c r="HX19" s="19"/>
      <c r="HY19" s="19"/>
      <c r="HZ19" s="19"/>
      <c r="IA19" s="45">
        <v>16502</v>
      </c>
      <c r="IB19" s="45">
        <v>13703</v>
      </c>
      <c r="IC19" s="45">
        <v>15784</v>
      </c>
      <c r="ID19" s="45">
        <v>13480</v>
      </c>
      <c r="IE19" s="45">
        <v>7651</v>
      </c>
      <c r="IF19" s="45">
        <v>3910</v>
      </c>
      <c r="IG19" s="19"/>
      <c r="IH19" s="19"/>
      <c r="II19" s="19"/>
      <c r="IJ19" s="19"/>
      <c r="IK19" s="19"/>
      <c r="IL19" s="45">
        <v>45.25</v>
      </c>
      <c r="IM19" s="45">
        <v>98.4</v>
      </c>
      <c r="IN19" s="45">
        <v>150.62</v>
      </c>
      <c r="IO19" s="45">
        <v>77.86</v>
      </c>
      <c r="IP19" s="45">
        <v>89.37</v>
      </c>
      <c r="IQ19" s="45">
        <v>70.91</v>
      </c>
      <c r="IR19" s="20"/>
      <c r="IS19" s="20"/>
      <c r="IT19" s="20"/>
      <c r="IU19" s="20"/>
      <c r="IV19" s="20"/>
      <c r="IW19" s="56">
        <v>0.7</v>
      </c>
      <c r="IX19" s="56">
        <v>0.67</v>
      </c>
      <c r="IY19" s="56">
        <v>0.61</v>
      </c>
      <c r="IZ19" s="56">
        <v>0.63</v>
      </c>
      <c r="JA19" s="56">
        <v>0.69</v>
      </c>
      <c r="JB19" s="56">
        <v>0.74</v>
      </c>
    </row>
    <row r="20" spans="1:262">
      <c r="A20" s="1">
        <v>14</v>
      </c>
      <c r="B20" s="23">
        <v>8</v>
      </c>
      <c r="C20" s="22" t="s">
        <v>42</v>
      </c>
      <c r="D20" s="23">
        <v>23367</v>
      </c>
      <c r="E20" s="54" t="s">
        <v>48</v>
      </c>
      <c r="F20" s="18" t="s">
        <v>29</v>
      </c>
      <c r="G20" s="24">
        <v>30</v>
      </c>
      <c r="H20" s="24">
        <v>0</v>
      </c>
      <c r="I20" s="24">
        <v>7</v>
      </c>
      <c r="J20" s="19"/>
      <c r="K20" s="19"/>
      <c r="L20" s="19"/>
      <c r="M20" s="19"/>
      <c r="N20" s="19"/>
      <c r="O20" s="19"/>
      <c r="P20" s="19"/>
      <c r="Q20" s="19"/>
      <c r="R20" s="55">
        <v>32006</v>
      </c>
      <c r="S20" s="55">
        <v>28585</v>
      </c>
      <c r="T20" s="55">
        <v>28336</v>
      </c>
      <c r="U20" s="19"/>
      <c r="V20" s="19"/>
      <c r="W20" s="19"/>
      <c r="X20" s="19"/>
      <c r="Y20" s="19"/>
      <c r="Z20" s="19"/>
      <c r="AA20" s="19"/>
      <c r="AB20" s="19"/>
      <c r="AC20" s="55">
        <v>619</v>
      </c>
      <c r="AD20" s="55">
        <v>568</v>
      </c>
      <c r="AE20" s="55">
        <v>567</v>
      </c>
      <c r="AF20" s="19"/>
      <c r="AG20" s="19"/>
      <c r="AH20" s="19"/>
      <c r="AI20" s="19"/>
      <c r="AJ20" s="19"/>
      <c r="AK20" s="19"/>
      <c r="AL20" s="19"/>
      <c r="AM20" s="19"/>
      <c r="AN20" s="55">
        <v>3310</v>
      </c>
      <c r="AO20" s="55">
        <v>3223</v>
      </c>
      <c r="AP20" s="55">
        <v>3207</v>
      </c>
      <c r="AQ20" s="19"/>
      <c r="AR20" s="19"/>
      <c r="AS20" s="19"/>
      <c r="AT20" s="19"/>
      <c r="AU20" s="19"/>
      <c r="AV20" s="19"/>
      <c r="AW20" s="19"/>
      <c r="AX20" s="19"/>
      <c r="AY20" s="55"/>
      <c r="AZ20" s="55"/>
      <c r="BA20" s="55"/>
      <c r="BB20" s="19"/>
      <c r="BC20" s="19"/>
      <c r="BD20" s="19"/>
      <c r="BE20" s="19"/>
      <c r="BF20" s="19"/>
      <c r="BG20" s="19"/>
      <c r="BH20" s="19"/>
      <c r="BI20" s="19"/>
      <c r="BJ20" s="55">
        <v>261</v>
      </c>
      <c r="BK20" s="55">
        <v>271</v>
      </c>
      <c r="BL20" s="55">
        <v>273</v>
      </c>
      <c r="BM20" s="19"/>
      <c r="BN20" s="19"/>
      <c r="BO20" s="19"/>
      <c r="BP20" s="19"/>
      <c r="BQ20" s="19"/>
      <c r="BR20" s="19"/>
      <c r="BS20" s="19"/>
      <c r="BT20" s="19"/>
      <c r="BU20" s="55"/>
      <c r="BV20" s="55"/>
      <c r="BW20" s="55"/>
      <c r="BX20" s="19"/>
      <c r="BY20" s="19"/>
      <c r="BZ20" s="19"/>
      <c r="CA20" s="19"/>
      <c r="CB20" s="19"/>
      <c r="CC20" s="19"/>
      <c r="CD20" s="19"/>
      <c r="CE20" s="19"/>
      <c r="CF20" s="55">
        <v>36196</v>
      </c>
      <c r="CG20" s="55">
        <v>32647</v>
      </c>
      <c r="CH20" s="55">
        <v>32383</v>
      </c>
      <c r="CI20" s="19"/>
      <c r="CJ20" s="19"/>
      <c r="CK20" s="19"/>
      <c r="CL20" s="19"/>
      <c r="CM20" s="19"/>
      <c r="CN20" s="45">
        <v>62369</v>
      </c>
      <c r="CO20" s="45">
        <v>67294</v>
      </c>
      <c r="CP20" s="45">
        <v>76662</v>
      </c>
      <c r="CQ20" s="45">
        <v>60788</v>
      </c>
      <c r="CR20" s="45">
        <v>62045</v>
      </c>
      <c r="CS20" s="45">
        <v>28597</v>
      </c>
      <c r="CT20" s="19"/>
      <c r="CU20" s="19"/>
      <c r="CV20" s="19"/>
      <c r="CW20" s="19"/>
      <c r="CX20" s="19"/>
      <c r="CY20" s="45">
        <v>4875</v>
      </c>
      <c r="CZ20" s="45">
        <v>5709</v>
      </c>
      <c r="DA20" s="45">
        <v>6823</v>
      </c>
      <c r="DB20" s="45">
        <v>6291</v>
      </c>
      <c r="DC20" s="45">
        <v>6877</v>
      </c>
      <c r="DD20" s="45">
        <v>3087</v>
      </c>
      <c r="DE20" s="19"/>
      <c r="DF20" s="19"/>
      <c r="DG20" s="19"/>
      <c r="DH20" s="19"/>
      <c r="DI20" s="19"/>
      <c r="DJ20" s="45">
        <v>3589</v>
      </c>
      <c r="DK20" s="45">
        <v>4031</v>
      </c>
      <c r="DL20" s="45">
        <v>5160</v>
      </c>
      <c r="DM20" s="45">
        <v>3593</v>
      </c>
      <c r="DN20" s="45">
        <v>3581</v>
      </c>
      <c r="DO20" s="45">
        <v>1927</v>
      </c>
      <c r="DP20" s="19"/>
      <c r="DQ20" s="19"/>
      <c r="DR20" s="19"/>
      <c r="DS20" s="19"/>
      <c r="DT20" s="19"/>
      <c r="DU20" s="45">
        <v>1094</v>
      </c>
      <c r="DV20" s="45">
        <v>1567</v>
      </c>
      <c r="DW20" s="45">
        <v>1001</v>
      </c>
      <c r="DX20" s="45">
        <v>1261</v>
      </c>
      <c r="DY20" s="45">
        <v>1268</v>
      </c>
      <c r="DZ20" s="45">
        <v>684</v>
      </c>
      <c r="EA20" s="19"/>
      <c r="EB20" s="19"/>
      <c r="EC20" s="19"/>
      <c r="ED20" s="19"/>
      <c r="EE20" s="19"/>
      <c r="EF20" s="45">
        <v>5751</v>
      </c>
      <c r="EG20" s="45">
        <v>5716</v>
      </c>
      <c r="EH20" s="45">
        <v>7838</v>
      </c>
      <c r="EI20" s="45">
        <v>4768</v>
      </c>
      <c r="EJ20" s="45">
        <v>2035</v>
      </c>
      <c r="EK20" s="45">
        <v>1059</v>
      </c>
      <c r="EL20" s="19"/>
      <c r="EM20" s="19"/>
      <c r="EN20" s="19"/>
      <c r="EO20" s="19"/>
      <c r="EP20" s="19"/>
      <c r="EQ20" s="45">
        <v>2866</v>
      </c>
      <c r="ER20" s="45">
        <v>2698</v>
      </c>
      <c r="ES20" s="45">
        <v>280</v>
      </c>
      <c r="ET20" s="45">
        <v>169</v>
      </c>
      <c r="EU20" s="45">
        <v>452</v>
      </c>
      <c r="EV20" s="45">
        <v>189</v>
      </c>
      <c r="EW20" s="19"/>
      <c r="EX20" s="19"/>
      <c r="EY20" s="19"/>
      <c r="EZ20" s="19"/>
      <c r="FA20" s="19"/>
      <c r="FB20" s="45">
        <v>80544</v>
      </c>
      <c r="FC20" s="45">
        <v>87015</v>
      </c>
      <c r="FD20" s="45">
        <v>97764</v>
      </c>
      <c r="FE20" s="45">
        <v>76870</v>
      </c>
      <c r="FF20" s="45">
        <v>76258</v>
      </c>
      <c r="FG20" s="45">
        <v>35543</v>
      </c>
      <c r="FH20" s="19"/>
      <c r="FI20" s="19"/>
      <c r="FJ20" s="19"/>
      <c r="FK20" s="19"/>
      <c r="FL20" s="19"/>
      <c r="FM20" s="45">
        <v>2508</v>
      </c>
      <c r="FN20" s="45">
        <v>2110</v>
      </c>
      <c r="FO20" s="45">
        <v>2389</v>
      </c>
      <c r="FP20" s="45">
        <v>2753</v>
      </c>
      <c r="FQ20" s="45">
        <v>2388</v>
      </c>
      <c r="FR20" s="45">
        <v>1488</v>
      </c>
      <c r="FS20" s="19"/>
      <c r="FT20" s="19"/>
      <c r="FU20" s="19"/>
      <c r="FV20" s="19"/>
      <c r="FW20" s="19"/>
      <c r="FX20" s="45">
        <v>160</v>
      </c>
      <c r="FY20" s="45">
        <v>175</v>
      </c>
      <c r="FZ20" s="45">
        <v>196</v>
      </c>
      <c r="GA20" s="45">
        <v>152</v>
      </c>
      <c r="GB20" s="45">
        <v>205</v>
      </c>
      <c r="GC20" s="45">
        <v>111</v>
      </c>
      <c r="GD20" s="19"/>
      <c r="GE20" s="19"/>
      <c r="GF20" s="19"/>
      <c r="GG20" s="19"/>
      <c r="GH20" s="19"/>
      <c r="GI20" s="45">
        <v>96</v>
      </c>
      <c r="GJ20" s="45">
        <v>254</v>
      </c>
      <c r="GK20" s="45">
        <v>130</v>
      </c>
      <c r="GL20" s="45">
        <v>65</v>
      </c>
      <c r="GM20" s="45">
        <v>64</v>
      </c>
      <c r="GN20" s="45">
        <v>53</v>
      </c>
      <c r="GO20" s="19"/>
      <c r="GP20" s="19"/>
      <c r="GQ20" s="19"/>
      <c r="GR20" s="19"/>
      <c r="GS20" s="19"/>
      <c r="GT20" s="45">
        <v>42</v>
      </c>
      <c r="GU20" s="45">
        <v>38</v>
      </c>
      <c r="GV20" s="45">
        <v>33</v>
      </c>
      <c r="GW20" s="45">
        <v>38</v>
      </c>
      <c r="GX20" s="45">
        <v>48</v>
      </c>
      <c r="GY20" s="45">
        <v>45</v>
      </c>
      <c r="GZ20" s="19"/>
      <c r="HA20" s="19"/>
      <c r="HB20" s="19"/>
      <c r="HC20" s="19"/>
      <c r="HD20" s="19"/>
      <c r="HE20" s="45">
        <v>5751</v>
      </c>
      <c r="HF20" s="45">
        <v>5716</v>
      </c>
      <c r="HG20" s="45">
        <v>7838</v>
      </c>
      <c r="HH20" s="45">
        <v>4768</v>
      </c>
      <c r="HI20" s="45">
        <v>2035</v>
      </c>
      <c r="HJ20" s="45">
        <v>1507</v>
      </c>
      <c r="HK20" s="19"/>
      <c r="HL20" s="19"/>
      <c r="HM20" s="19"/>
      <c r="HN20" s="19"/>
      <c r="HO20" s="19"/>
      <c r="HP20" s="45">
        <v>2866</v>
      </c>
      <c r="HQ20" s="45">
        <v>2698</v>
      </c>
      <c r="HR20" s="45">
        <v>280</v>
      </c>
      <c r="HS20" s="45">
        <v>169</v>
      </c>
      <c r="HT20" s="45">
        <v>210</v>
      </c>
      <c r="HU20" s="45">
        <v>146</v>
      </c>
      <c r="HV20" s="19"/>
      <c r="HW20" s="19"/>
      <c r="HX20" s="19"/>
      <c r="HY20" s="19"/>
      <c r="HZ20" s="19"/>
      <c r="IA20" s="45">
        <v>11423</v>
      </c>
      <c r="IB20" s="45">
        <v>10991</v>
      </c>
      <c r="IC20" s="45">
        <v>10866</v>
      </c>
      <c r="ID20" s="45">
        <v>7945</v>
      </c>
      <c r="IE20" s="45">
        <v>4950</v>
      </c>
      <c r="IF20" s="45">
        <v>3350</v>
      </c>
      <c r="IG20" s="19"/>
      <c r="IH20" s="19"/>
      <c r="II20" s="19"/>
      <c r="IJ20" s="19"/>
      <c r="IK20" s="19"/>
      <c r="IL20" s="45">
        <v>62.28</v>
      </c>
      <c r="IM20" s="45">
        <v>64.819999999999993</v>
      </c>
      <c r="IN20" s="45">
        <v>75.849999999999994</v>
      </c>
      <c r="IO20" s="45">
        <v>78.91</v>
      </c>
      <c r="IP20" s="45">
        <v>77.98</v>
      </c>
      <c r="IQ20" s="45">
        <v>82.52</v>
      </c>
      <c r="IR20" s="20"/>
      <c r="IS20" s="20"/>
      <c r="IT20" s="20"/>
      <c r="IU20" s="20"/>
      <c r="IV20" s="20"/>
      <c r="IW20" s="56">
        <v>0.84</v>
      </c>
      <c r="IX20" s="56">
        <v>0.82</v>
      </c>
      <c r="IY20" s="56">
        <v>0.75</v>
      </c>
      <c r="IZ20" s="56">
        <v>0.91</v>
      </c>
      <c r="JA20" s="56">
        <v>0.91</v>
      </c>
      <c r="JB20" s="56">
        <v>0.85</v>
      </c>
    </row>
    <row r="21" spans="1:262">
      <c r="A21" s="1">
        <v>15</v>
      </c>
      <c r="B21" s="42">
        <v>8</v>
      </c>
      <c r="C21" s="39" t="s">
        <v>49</v>
      </c>
      <c r="D21" s="23">
        <v>10705</v>
      </c>
      <c r="E21" s="57" t="s">
        <v>50</v>
      </c>
      <c r="F21" s="18" t="s">
        <v>32</v>
      </c>
      <c r="G21" s="24">
        <v>548</v>
      </c>
      <c r="H21" s="24">
        <v>13</v>
      </c>
      <c r="I21" s="35">
        <v>6</v>
      </c>
      <c r="J21" s="19"/>
      <c r="K21" s="19"/>
      <c r="L21" s="19"/>
      <c r="M21" s="19"/>
      <c r="N21" s="19"/>
      <c r="O21" s="19"/>
      <c r="P21" s="19"/>
      <c r="Q21" s="19"/>
      <c r="R21" s="27">
        <v>92318</v>
      </c>
      <c r="S21" s="27">
        <v>92200</v>
      </c>
      <c r="T21" s="27">
        <v>92604</v>
      </c>
      <c r="U21" s="19"/>
      <c r="V21" s="19"/>
      <c r="W21" s="19"/>
      <c r="X21" s="19"/>
      <c r="Y21" s="19"/>
      <c r="Z21" s="19"/>
      <c r="AA21" s="19"/>
      <c r="AB21" s="19"/>
      <c r="AC21" s="27">
        <v>43784</v>
      </c>
      <c r="AD21" s="27">
        <v>44184</v>
      </c>
      <c r="AE21" s="27">
        <v>44928</v>
      </c>
      <c r="AF21" s="19"/>
      <c r="AG21" s="19"/>
      <c r="AH21" s="19"/>
      <c r="AI21" s="19"/>
      <c r="AJ21" s="19"/>
      <c r="AK21" s="19"/>
      <c r="AL21" s="19"/>
      <c r="AM21" s="19"/>
      <c r="AN21" s="27">
        <v>35167</v>
      </c>
      <c r="AO21" s="27">
        <v>34286</v>
      </c>
      <c r="AP21" s="27">
        <v>33883</v>
      </c>
      <c r="AQ21" s="19"/>
      <c r="AR21" s="19"/>
      <c r="AS21" s="19"/>
      <c r="AT21" s="19"/>
      <c r="AU21" s="19"/>
      <c r="AV21" s="19"/>
      <c r="AW21" s="19"/>
      <c r="AX21" s="19"/>
      <c r="AY21" s="27">
        <v>9130</v>
      </c>
      <c r="AZ21" s="27">
        <v>9379</v>
      </c>
      <c r="BA21" s="27">
        <v>9227</v>
      </c>
      <c r="BB21" s="19"/>
      <c r="BC21" s="19"/>
      <c r="BD21" s="19"/>
      <c r="BE21" s="19"/>
      <c r="BF21" s="19"/>
      <c r="BG21" s="19"/>
      <c r="BH21" s="19"/>
      <c r="BI21" s="19"/>
      <c r="BJ21" s="27">
        <v>354</v>
      </c>
      <c r="BK21" s="27">
        <v>439</v>
      </c>
      <c r="BL21" s="27">
        <v>580</v>
      </c>
      <c r="BM21" s="19"/>
      <c r="BN21" s="19"/>
      <c r="BO21" s="19"/>
      <c r="BP21" s="19"/>
      <c r="BQ21" s="19"/>
      <c r="BR21" s="19"/>
      <c r="BS21" s="19"/>
      <c r="BT21" s="19"/>
      <c r="BU21" s="27">
        <v>2087</v>
      </c>
      <c r="BV21" s="27">
        <v>2005</v>
      </c>
      <c r="BW21" s="27">
        <v>2029</v>
      </c>
      <c r="BX21" s="19"/>
      <c r="BY21" s="19"/>
      <c r="BZ21" s="19"/>
      <c r="CA21" s="19"/>
      <c r="CB21" s="19"/>
      <c r="CC21" s="19"/>
      <c r="CD21" s="19"/>
      <c r="CE21" s="19"/>
      <c r="CF21" s="27">
        <v>182840</v>
      </c>
      <c r="CG21" s="27">
        <v>182493</v>
      </c>
      <c r="CH21" s="27">
        <v>183251</v>
      </c>
      <c r="CI21" s="19"/>
      <c r="CJ21" s="19"/>
      <c r="CK21" s="19"/>
      <c r="CL21" s="19"/>
      <c r="CM21" s="19"/>
      <c r="CN21" s="25">
        <v>252485</v>
      </c>
      <c r="CO21" s="25">
        <v>308339</v>
      </c>
      <c r="CP21" s="25">
        <v>397034</v>
      </c>
      <c r="CQ21" s="25">
        <v>280186</v>
      </c>
      <c r="CR21" s="25">
        <v>274849</v>
      </c>
      <c r="CS21" s="25">
        <v>136893</v>
      </c>
      <c r="CT21" s="19"/>
      <c r="CU21" s="19"/>
      <c r="CV21" s="19"/>
      <c r="CW21" s="19"/>
      <c r="CX21" s="19"/>
      <c r="CY21" s="25">
        <v>75268</v>
      </c>
      <c r="CZ21" s="25">
        <v>73998</v>
      </c>
      <c r="DA21" s="25">
        <v>79898</v>
      </c>
      <c r="DB21" s="25">
        <v>70345</v>
      </c>
      <c r="DC21" s="25">
        <v>69509</v>
      </c>
      <c r="DD21" s="25">
        <v>35997</v>
      </c>
      <c r="DE21" s="19"/>
      <c r="DF21" s="19"/>
      <c r="DG21" s="19"/>
      <c r="DH21" s="19"/>
      <c r="DI21" s="19"/>
      <c r="DJ21" s="25">
        <v>36380</v>
      </c>
      <c r="DK21" s="25">
        <v>37106</v>
      </c>
      <c r="DL21" s="25">
        <v>45565</v>
      </c>
      <c r="DM21" s="25">
        <v>37885</v>
      </c>
      <c r="DN21" s="25">
        <v>38219</v>
      </c>
      <c r="DO21" s="25">
        <v>19288</v>
      </c>
      <c r="DP21" s="19"/>
      <c r="DQ21" s="19"/>
      <c r="DR21" s="19"/>
      <c r="DS21" s="19"/>
      <c r="DT21" s="19"/>
      <c r="DU21" s="25">
        <v>12028</v>
      </c>
      <c r="DV21" s="25">
        <v>11336</v>
      </c>
      <c r="DW21" s="25">
        <v>12109</v>
      </c>
      <c r="DX21" s="25">
        <v>4821</v>
      </c>
      <c r="DY21" s="25">
        <v>16750</v>
      </c>
      <c r="DZ21" s="25">
        <v>8845</v>
      </c>
      <c r="EA21" s="19"/>
      <c r="EB21" s="19"/>
      <c r="EC21" s="19"/>
      <c r="ED21" s="19"/>
      <c r="EE21" s="19"/>
      <c r="EF21" s="25">
        <v>1744</v>
      </c>
      <c r="EG21" s="25">
        <v>1416</v>
      </c>
      <c r="EH21" s="25">
        <v>1493</v>
      </c>
      <c r="EI21" s="25">
        <v>845</v>
      </c>
      <c r="EJ21" s="25">
        <v>685</v>
      </c>
      <c r="EK21" s="25">
        <v>433</v>
      </c>
      <c r="EL21" s="19"/>
      <c r="EM21" s="19"/>
      <c r="EN21" s="19"/>
      <c r="EO21" s="19"/>
      <c r="EP21" s="19"/>
      <c r="EQ21" s="25">
        <v>26567</v>
      </c>
      <c r="ER21" s="25">
        <v>24943</v>
      </c>
      <c r="ES21" s="25">
        <v>24098</v>
      </c>
      <c r="ET21" s="25">
        <v>35341</v>
      </c>
      <c r="EU21" s="25">
        <v>26314</v>
      </c>
      <c r="EV21" s="25">
        <v>11505</v>
      </c>
      <c r="EW21" s="19"/>
      <c r="EX21" s="19"/>
      <c r="EY21" s="19"/>
      <c r="EZ21" s="19"/>
      <c r="FA21" s="19"/>
      <c r="FB21" s="25">
        <v>404472</v>
      </c>
      <c r="FC21" s="25">
        <v>457138</v>
      </c>
      <c r="FD21" s="25">
        <v>560197</v>
      </c>
      <c r="FE21" s="25">
        <v>429423</v>
      </c>
      <c r="FF21" s="25">
        <v>426326</v>
      </c>
      <c r="FG21" s="25">
        <v>212961</v>
      </c>
      <c r="FH21" s="19"/>
      <c r="FI21" s="19"/>
      <c r="FJ21" s="19"/>
      <c r="FK21" s="19"/>
      <c r="FL21" s="19"/>
      <c r="FM21" s="25">
        <v>30142</v>
      </c>
      <c r="FN21" s="25">
        <v>29430</v>
      </c>
      <c r="FO21" s="25">
        <v>31644</v>
      </c>
      <c r="FP21" s="25">
        <v>33540</v>
      </c>
      <c r="FQ21" s="25">
        <v>33165</v>
      </c>
      <c r="FR21" s="25">
        <v>15697</v>
      </c>
      <c r="FS21" s="19"/>
      <c r="FT21" s="19"/>
      <c r="FU21" s="19"/>
      <c r="FV21" s="19"/>
      <c r="FW21" s="19"/>
      <c r="FX21" s="25">
        <v>3272</v>
      </c>
      <c r="FY21" s="25">
        <v>3399</v>
      </c>
      <c r="FZ21" s="25">
        <v>4289</v>
      </c>
      <c r="GA21" s="25">
        <v>3875</v>
      </c>
      <c r="GB21" s="25">
        <v>3885</v>
      </c>
      <c r="GC21" s="25">
        <v>1860</v>
      </c>
      <c r="GD21" s="19"/>
      <c r="GE21" s="19"/>
      <c r="GF21" s="19"/>
      <c r="GG21" s="19"/>
      <c r="GH21" s="19"/>
      <c r="GI21" s="25">
        <v>1805</v>
      </c>
      <c r="GJ21" s="25">
        <v>2089</v>
      </c>
      <c r="GK21" s="25">
        <v>2525</v>
      </c>
      <c r="GL21" s="25">
        <v>2053</v>
      </c>
      <c r="GM21" s="25">
        <v>2102</v>
      </c>
      <c r="GN21" s="25">
        <v>1081</v>
      </c>
      <c r="GO21" s="19"/>
      <c r="GP21" s="19"/>
      <c r="GQ21" s="19"/>
      <c r="GR21" s="19"/>
      <c r="GS21" s="19"/>
      <c r="GT21" s="25">
        <v>807</v>
      </c>
      <c r="GU21" s="25">
        <v>816</v>
      </c>
      <c r="GV21" s="25">
        <v>820</v>
      </c>
      <c r="GW21" s="25">
        <v>945</v>
      </c>
      <c r="GX21" s="25">
        <v>922</v>
      </c>
      <c r="GY21" s="25">
        <v>485</v>
      </c>
      <c r="GZ21" s="19"/>
      <c r="HA21" s="19"/>
      <c r="HB21" s="19"/>
      <c r="HC21" s="19"/>
      <c r="HD21" s="19"/>
      <c r="HE21" s="25">
        <v>104</v>
      </c>
      <c r="HF21" s="25">
        <v>80</v>
      </c>
      <c r="HG21" s="25">
        <v>140</v>
      </c>
      <c r="HH21" s="25">
        <v>117</v>
      </c>
      <c r="HI21" s="25">
        <v>126</v>
      </c>
      <c r="HJ21" s="25">
        <v>68</v>
      </c>
      <c r="HK21" s="19"/>
      <c r="HL21" s="19"/>
      <c r="HM21" s="19"/>
      <c r="HN21" s="19"/>
      <c r="HO21" s="19"/>
      <c r="HP21" s="25">
        <v>3801</v>
      </c>
      <c r="HQ21" s="25">
        <v>2818</v>
      </c>
      <c r="HR21" s="25">
        <v>3432</v>
      </c>
      <c r="HS21" s="25">
        <v>4607</v>
      </c>
      <c r="HT21" s="25">
        <v>4576</v>
      </c>
      <c r="HU21" s="25">
        <v>2327</v>
      </c>
      <c r="HV21" s="19"/>
      <c r="HW21" s="19"/>
      <c r="HX21" s="19"/>
      <c r="HY21" s="19"/>
      <c r="HZ21" s="19"/>
      <c r="IA21" s="25">
        <v>39931</v>
      </c>
      <c r="IB21" s="25">
        <v>38632</v>
      </c>
      <c r="IC21" s="25">
        <v>42850</v>
      </c>
      <c r="ID21" s="25">
        <v>45137</v>
      </c>
      <c r="IE21" s="25">
        <v>44776</v>
      </c>
      <c r="IF21" s="25">
        <v>21518</v>
      </c>
      <c r="IG21" s="19"/>
      <c r="IH21" s="19"/>
      <c r="II21" s="19"/>
      <c r="IJ21" s="19"/>
      <c r="IK21" s="19"/>
      <c r="IL21" s="25">
        <v>81.819999999999993</v>
      </c>
      <c r="IM21" s="25">
        <v>82.37</v>
      </c>
      <c r="IN21" s="25">
        <v>87.87</v>
      </c>
      <c r="IO21" s="25">
        <v>90.88</v>
      </c>
      <c r="IP21" s="25">
        <v>80.38</v>
      </c>
      <c r="IQ21" s="25">
        <v>80.08</v>
      </c>
      <c r="IR21" s="20"/>
      <c r="IS21" s="20"/>
      <c r="IT21" s="20"/>
      <c r="IU21" s="20"/>
      <c r="IV21" s="20"/>
      <c r="IW21" s="26">
        <v>1.5</v>
      </c>
      <c r="IX21" s="26">
        <v>1.53</v>
      </c>
      <c r="IY21" s="26">
        <v>1.5</v>
      </c>
      <c r="IZ21" s="26">
        <v>1.45</v>
      </c>
      <c r="JA21" s="26">
        <v>1.47</v>
      </c>
      <c r="JB21" s="26">
        <v>1.61</v>
      </c>
    </row>
    <row r="22" spans="1:262">
      <c r="A22" s="1">
        <v>16</v>
      </c>
      <c r="B22" s="42">
        <v>8</v>
      </c>
      <c r="C22" s="39" t="s">
        <v>49</v>
      </c>
      <c r="D22" s="23">
        <v>11030</v>
      </c>
      <c r="E22" s="57" t="s">
        <v>51</v>
      </c>
      <c r="F22" s="18" t="s">
        <v>29</v>
      </c>
      <c r="G22" s="24">
        <v>30</v>
      </c>
      <c r="H22" s="24">
        <v>3</v>
      </c>
      <c r="I22" s="58">
        <v>2</v>
      </c>
      <c r="J22" s="21"/>
      <c r="K22" s="21"/>
      <c r="L22" s="21"/>
      <c r="M22" s="21"/>
      <c r="N22" s="21"/>
      <c r="O22" s="21"/>
      <c r="P22" s="21"/>
      <c r="Q22" s="21"/>
      <c r="R22" s="33">
        <v>21566</v>
      </c>
      <c r="S22" s="33">
        <v>21730</v>
      </c>
      <c r="T22" s="33">
        <v>21520</v>
      </c>
      <c r="U22" s="21"/>
      <c r="V22" s="21"/>
      <c r="W22" s="21"/>
      <c r="X22" s="21"/>
      <c r="Y22" s="21"/>
      <c r="Z22" s="21"/>
      <c r="AA22" s="21"/>
      <c r="AB22" s="21"/>
      <c r="AC22" s="33">
        <v>1025</v>
      </c>
      <c r="AD22" s="33">
        <v>1065</v>
      </c>
      <c r="AE22" s="33">
        <v>1079</v>
      </c>
      <c r="AF22" s="21"/>
      <c r="AG22" s="21"/>
      <c r="AH22" s="21"/>
      <c r="AI22" s="21"/>
      <c r="AJ22" s="21"/>
      <c r="AK22" s="21"/>
      <c r="AL22" s="21"/>
      <c r="AM22" s="21"/>
      <c r="AN22" s="33">
        <v>975</v>
      </c>
      <c r="AO22" s="33">
        <v>980</v>
      </c>
      <c r="AP22" s="33">
        <v>983</v>
      </c>
      <c r="AQ22" s="21"/>
      <c r="AR22" s="21"/>
      <c r="AS22" s="21"/>
      <c r="AT22" s="21"/>
      <c r="AU22" s="21"/>
      <c r="AV22" s="21"/>
      <c r="AW22" s="21"/>
      <c r="AX22" s="21"/>
      <c r="AY22" s="33">
        <v>225</v>
      </c>
      <c r="AZ22" s="33">
        <v>230</v>
      </c>
      <c r="BA22" s="33">
        <v>230</v>
      </c>
      <c r="BB22" s="21"/>
      <c r="BC22" s="21"/>
      <c r="BD22" s="21"/>
      <c r="BE22" s="21"/>
      <c r="BF22" s="21"/>
      <c r="BG22" s="21"/>
      <c r="BH22" s="21"/>
      <c r="BI22" s="21"/>
      <c r="BJ22" s="33">
        <v>26</v>
      </c>
      <c r="BK22" s="33">
        <v>25</v>
      </c>
      <c r="BL22" s="33">
        <v>26</v>
      </c>
      <c r="BM22" s="21"/>
      <c r="BN22" s="21"/>
      <c r="BO22" s="21"/>
      <c r="BP22" s="21"/>
      <c r="BQ22" s="21"/>
      <c r="BR22" s="21"/>
      <c r="BS22" s="21"/>
      <c r="BT22" s="21"/>
      <c r="BU22" s="33">
        <v>200</v>
      </c>
      <c r="BV22" s="33">
        <v>215</v>
      </c>
      <c r="BW22" s="33">
        <v>229</v>
      </c>
      <c r="BX22" s="21"/>
      <c r="BY22" s="21"/>
      <c r="BZ22" s="21"/>
      <c r="CA22" s="21"/>
      <c r="CB22" s="21"/>
      <c r="CC22" s="21"/>
      <c r="CD22" s="21"/>
      <c r="CE22" s="21"/>
      <c r="CF22" s="33">
        <v>24017</v>
      </c>
      <c r="CG22" s="33">
        <v>24245</v>
      </c>
      <c r="CH22" s="33">
        <v>24067</v>
      </c>
      <c r="CI22" s="21"/>
      <c r="CJ22" s="21"/>
      <c r="CK22" s="21"/>
      <c r="CL22" s="21"/>
      <c r="CM22" s="21"/>
      <c r="CN22" s="21">
        <v>58742</v>
      </c>
      <c r="CO22" s="21">
        <v>64578</v>
      </c>
      <c r="CP22" s="21">
        <v>85855</v>
      </c>
      <c r="CQ22" s="21">
        <v>91950</v>
      </c>
      <c r="CR22" s="21">
        <v>65933</v>
      </c>
      <c r="CS22" s="21">
        <v>36669</v>
      </c>
      <c r="CT22" s="21"/>
      <c r="CU22" s="21"/>
      <c r="CV22" s="21"/>
      <c r="CW22" s="21"/>
      <c r="CX22" s="21"/>
      <c r="CY22" s="21">
        <v>3372</v>
      </c>
      <c r="CZ22" s="21">
        <v>3607</v>
      </c>
      <c r="DA22" s="21">
        <v>3768</v>
      </c>
      <c r="DB22" s="21">
        <v>3980</v>
      </c>
      <c r="DC22" s="21">
        <v>4349</v>
      </c>
      <c r="DD22" s="21">
        <v>2593</v>
      </c>
      <c r="DE22" s="21"/>
      <c r="DF22" s="21"/>
      <c r="DG22" s="21"/>
      <c r="DH22" s="21"/>
      <c r="DI22" s="21"/>
      <c r="DJ22" s="21">
        <v>1677</v>
      </c>
      <c r="DK22" s="21">
        <v>1788</v>
      </c>
      <c r="DL22" s="21">
        <v>2361</v>
      </c>
      <c r="DM22" s="21">
        <v>2703</v>
      </c>
      <c r="DN22" s="21">
        <v>2417</v>
      </c>
      <c r="DO22" s="21">
        <v>1483</v>
      </c>
      <c r="DP22" s="21"/>
      <c r="DQ22" s="21"/>
      <c r="DR22" s="21"/>
      <c r="DS22" s="21"/>
      <c r="DT22" s="21"/>
      <c r="DU22" s="21">
        <v>621</v>
      </c>
      <c r="DV22" s="21">
        <v>669</v>
      </c>
      <c r="DW22" s="21">
        <v>782</v>
      </c>
      <c r="DX22" s="21">
        <v>950</v>
      </c>
      <c r="DY22" s="21">
        <v>845</v>
      </c>
      <c r="DZ22" s="21">
        <v>508</v>
      </c>
      <c r="EA22" s="21"/>
      <c r="EB22" s="21"/>
      <c r="EC22" s="21"/>
      <c r="ED22" s="21"/>
      <c r="EE22" s="21"/>
      <c r="EF22" s="21">
        <v>194</v>
      </c>
      <c r="EG22" s="21">
        <v>30</v>
      </c>
      <c r="EH22" s="21">
        <v>58</v>
      </c>
      <c r="EI22" s="21">
        <v>60</v>
      </c>
      <c r="EJ22" s="21">
        <v>340</v>
      </c>
      <c r="EK22" s="21">
        <v>12</v>
      </c>
      <c r="EL22" s="21"/>
      <c r="EM22" s="21"/>
      <c r="EN22" s="21"/>
      <c r="EO22" s="21"/>
      <c r="EP22" s="21"/>
      <c r="EQ22" s="21">
        <v>4306</v>
      </c>
      <c r="ER22" s="21">
        <v>3458</v>
      </c>
      <c r="ES22" s="21">
        <v>4260</v>
      </c>
      <c r="ET22" s="21">
        <v>3206</v>
      </c>
      <c r="EU22" s="21">
        <v>3659</v>
      </c>
      <c r="EV22" s="21">
        <v>1868</v>
      </c>
      <c r="EW22" s="21"/>
      <c r="EX22" s="21"/>
      <c r="EY22" s="21"/>
      <c r="EZ22" s="21"/>
      <c r="FA22" s="21"/>
      <c r="FB22" s="21">
        <v>68912</v>
      </c>
      <c r="FC22" s="21">
        <v>74130</v>
      </c>
      <c r="FD22" s="21">
        <v>97084</v>
      </c>
      <c r="FE22" s="21">
        <v>72549</v>
      </c>
      <c r="FF22" s="21">
        <v>77203</v>
      </c>
      <c r="FG22" s="21">
        <v>43121</v>
      </c>
      <c r="FH22" s="21"/>
      <c r="FI22" s="21"/>
      <c r="FJ22" s="21"/>
      <c r="FK22" s="21"/>
      <c r="FL22" s="21"/>
      <c r="FM22" s="21">
        <v>3288</v>
      </c>
      <c r="FN22" s="21">
        <v>2607</v>
      </c>
      <c r="FO22" s="21">
        <v>3043</v>
      </c>
      <c r="FP22" s="21">
        <v>3425</v>
      </c>
      <c r="FQ22" s="21">
        <v>3949</v>
      </c>
      <c r="FR22" s="21">
        <v>2070</v>
      </c>
      <c r="FS22" s="21"/>
      <c r="FT22" s="21"/>
      <c r="FU22" s="21"/>
      <c r="FV22" s="21"/>
      <c r="FW22" s="21"/>
      <c r="FX22" s="21">
        <v>144</v>
      </c>
      <c r="FY22" s="21">
        <v>114</v>
      </c>
      <c r="FZ22" s="21">
        <v>203</v>
      </c>
      <c r="GA22" s="21">
        <v>163</v>
      </c>
      <c r="GB22" s="21">
        <v>169</v>
      </c>
      <c r="GC22" s="21">
        <v>89</v>
      </c>
      <c r="GD22" s="21"/>
      <c r="GE22" s="21"/>
      <c r="GF22" s="21"/>
      <c r="GG22" s="21"/>
      <c r="GH22" s="21"/>
      <c r="GI22" s="21">
        <v>106</v>
      </c>
      <c r="GJ22" s="21">
        <v>155</v>
      </c>
      <c r="GK22" s="21">
        <v>194</v>
      </c>
      <c r="GL22" s="21">
        <v>114</v>
      </c>
      <c r="GM22" s="21">
        <v>104</v>
      </c>
      <c r="GN22" s="21">
        <v>77</v>
      </c>
      <c r="GO22" s="21"/>
      <c r="GP22" s="21"/>
      <c r="GQ22" s="21"/>
      <c r="GR22" s="21"/>
      <c r="GS22" s="21"/>
      <c r="GT22" s="21">
        <v>26</v>
      </c>
      <c r="GU22" s="21">
        <v>37</v>
      </c>
      <c r="GV22" s="21">
        <v>33</v>
      </c>
      <c r="GW22" s="21">
        <v>30</v>
      </c>
      <c r="GX22" s="21">
        <v>40</v>
      </c>
      <c r="GY22" s="21">
        <v>31</v>
      </c>
      <c r="GZ22" s="21"/>
      <c r="HA22" s="21"/>
      <c r="HB22" s="21"/>
      <c r="HC22" s="21"/>
      <c r="HD22" s="21"/>
      <c r="HE22" s="21">
        <v>14</v>
      </c>
      <c r="HF22" s="21">
        <v>11</v>
      </c>
      <c r="HG22" s="21">
        <v>14</v>
      </c>
      <c r="HH22" s="21">
        <v>29</v>
      </c>
      <c r="HI22" s="21">
        <v>22</v>
      </c>
      <c r="HJ22" s="21">
        <v>21</v>
      </c>
      <c r="HK22" s="21"/>
      <c r="HL22" s="21"/>
      <c r="HM22" s="21"/>
      <c r="HN22" s="21"/>
      <c r="HO22" s="21"/>
      <c r="HP22" s="21">
        <v>109</v>
      </c>
      <c r="HQ22" s="21">
        <v>121</v>
      </c>
      <c r="HR22" s="21">
        <v>130</v>
      </c>
      <c r="HS22" s="21">
        <v>129</v>
      </c>
      <c r="HT22" s="21">
        <v>136</v>
      </c>
      <c r="HU22" s="21">
        <v>68</v>
      </c>
      <c r="HV22" s="21"/>
      <c r="HW22" s="21"/>
      <c r="HX22" s="21"/>
      <c r="HY22" s="21"/>
      <c r="HZ22" s="21"/>
      <c r="IA22" s="21">
        <v>3687</v>
      </c>
      <c r="IB22" s="21">
        <v>3045</v>
      </c>
      <c r="IC22" s="21">
        <v>3487</v>
      </c>
      <c r="ID22" s="21">
        <v>3890</v>
      </c>
      <c r="IE22" s="21">
        <v>4420</v>
      </c>
      <c r="IF22" s="21">
        <v>2327</v>
      </c>
      <c r="IG22" s="21"/>
      <c r="IH22" s="21"/>
      <c r="II22" s="21"/>
      <c r="IJ22" s="21"/>
      <c r="IK22" s="21"/>
      <c r="IL22" s="21">
        <v>75.2</v>
      </c>
      <c r="IM22" s="21">
        <v>60.14</v>
      </c>
      <c r="IN22" s="21">
        <v>116.58</v>
      </c>
      <c r="IO22" s="21">
        <v>87.45</v>
      </c>
      <c r="IP22" s="21">
        <v>134.91999999999999</v>
      </c>
      <c r="IQ22" s="21">
        <v>135.93</v>
      </c>
      <c r="IR22" s="34"/>
      <c r="IS22" s="34"/>
      <c r="IT22" s="34"/>
      <c r="IU22" s="34"/>
      <c r="IV22" s="34"/>
      <c r="IW22" s="34">
        <v>0.57999999999999996</v>
      </c>
      <c r="IX22" s="34">
        <v>0.61</v>
      </c>
      <c r="IY22" s="34">
        <v>0.63</v>
      </c>
      <c r="IZ22" s="34">
        <v>0.64</v>
      </c>
      <c r="JA22" s="34">
        <v>0.68</v>
      </c>
      <c r="JB22" s="34">
        <v>0.74</v>
      </c>
    </row>
    <row r="23" spans="1:262">
      <c r="A23" s="1">
        <v>17</v>
      </c>
      <c r="B23" s="42">
        <v>8</v>
      </c>
      <c r="C23" s="39" t="s">
        <v>49</v>
      </c>
      <c r="D23" s="23">
        <v>11031</v>
      </c>
      <c r="E23" s="57" t="s">
        <v>52</v>
      </c>
      <c r="F23" s="18" t="s">
        <v>31</v>
      </c>
      <c r="G23" s="24">
        <v>59</v>
      </c>
      <c r="H23" s="24">
        <v>10</v>
      </c>
      <c r="I23" s="58">
        <v>4</v>
      </c>
      <c r="J23" s="21"/>
      <c r="K23" s="21"/>
      <c r="L23" s="21"/>
      <c r="M23" s="21"/>
      <c r="N23" s="21"/>
      <c r="O23" s="21"/>
      <c r="P23" s="21"/>
      <c r="Q23" s="21"/>
      <c r="R23" s="33">
        <v>47349</v>
      </c>
      <c r="S23" s="33">
        <v>47323</v>
      </c>
      <c r="T23" s="33">
        <v>47467</v>
      </c>
      <c r="U23" s="21"/>
      <c r="V23" s="21"/>
      <c r="W23" s="21"/>
      <c r="X23" s="21"/>
      <c r="Y23" s="21"/>
      <c r="Z23" s="21"/>
      <c r="AA23" s="21"/>
      <c r="AB23" s="21"/>
      <c r="AC23" s="33">
        <v>4307</v>
      </c>
      <c r="AD23" s="33">
        <v>2579</v>
      </c>
      <c r="AE23" s="33">
        <v>3796</v>
      </c>
      <c r="AF23" s="21"/>
      <c r="AG23" s="21"/>
      <c r="AH23" s="21"/>
      <c r="AI23" s="21"/>
      <c r="AJ23" s="21"/>
      <c r="AK23" s="21"/>
      <c r="AL23" s="21"/>
      <c r="AM23" s="21"/>
      <c r="AN23" s="33">
        <v>1487</v>
      </c>
      <c r="AO23" s="33">
        <v>1411</v>
      </c>
      <c r="AP23" s="33">
        <v>2620</v>
      </c>
      <c r="AQ23" s="21"/>
      <c r="AR23" s="21"/>
      <c r="AS23" s="21"/>
      <c r="AT23" s="21"/>
      <c r="AU23" s="21"/>
      <c r="AV23" s="21"/>
      <c r="AW23" s="21"/>
      <c r="AX23" s="21"/>
      <c r="AY23" s="33">
        <v>527</v>
      </c>
      <c r="AZ23" s="33">
        <v>543</v>
      </c>
      <c r="BA23" s="33">
        <v>805</v>
      </c>
      <c r="BB23" s="21"/>
      <c r="BC23" s="21"/>
      <c r="BD23" s="21"/>
      <c r="BE23" s="21"/>
      <c r="BF23" s="21"/>
      <c r="BG23" s="21"/>
      <c r="BH23" s="21"/>
      <c r="BI23" s="21"/>
      <c r="BJ23" s="33">
        <v>114</v>
      </c>
      <c r="BK23" s="33">
        <v>91</v>
      </c>
      <c r="BL23" s="33">
        <v>115</v>
      </c>
      <c r="BM23" s="21"/>
      <c r="BN23" s="21"/>
      <c r="BO23" s="21"/>
      <c r="BP23" s="21"/>
      <c r="BQ23" s="21"/>
      <c r="BR23" s="21"/>
      <c r="BS23" s="21"/>
      <c r="BT23" s="21"/>
      <c r="BU23" s="33">
        <v>6933</v>
      </c>
      <c r="BV23" s="33">
        <v>8549</v>
      </c>
      <c r="BW23" s="33">
        <v>1404</v>
      </c>
      <c r="BX23" s="21"/>
      <c r="BY23" s="21"/>
      <c r="BZ23" s="21"/>
      <c r="CA23" s="21"/>
      <c r="CB23" s="21"/>
      <c r="CC23" s="21"/>
      <c r="CD23" s="21"/>
      <c r="CE23" s="21"/>
      <c r="CF23" s="33">
        <v>60717</v>
      </c>
      <c r="CG23" s="33">
        <v>60496</v>
      </c>
      <c r="CH23" s="33">
        <v>56180</v>
      </c>
      <c r="CI23" s="21"/>
      <c r="CJ23" s="21"/>
      <c r="CK23" s="21"/>
      <c r="CL23" s="21"/>
      <c r="CM23" s="21"/>
      <c r="CN23" s="21">
        <v>110060</v>
      </c>
      <c r="CO23" s="21">
        <v>143249</v>
      </c>
      <c r="CP23" s="21">
        <v>192970</v>
      </c>
      <c r="CQ23" s="21">
        <v>112244</v>
      </c>
      <c r="CR23" s="21">
        <v>108548</v>
      </c>
      <c r="CS23" s="21">
        <v>52703</v>
      </c>
      <c r="CT23" s="21"/>
      <c r="CU23" s="21"/>
      <c r="CV23" s="21"/>
      <c r="CW23" s="21"/>
      <c r="CX23" s="21"/>
      <c r="CY23" s="21">
        <v>11386</v>
      </c>
      <c r="CZ23" s="21">
        <v>10965</v>
      </c>
      <c r="DA23" s="21">
        <v>11044</v>
      </c>
      <c r="DB23" s="21">
        <v>15543</v>
      </c>
      <c r="DC23" s="21">
        <v>15256</v>
      </c>
      <c r="DD23" s="21">
        <v>7119</v>
      </c>
      <c r="DE23" s="21"/>
      <c r="DF23" s="21"/>
      <c r="DG23" s="21"/>
      <c r="DH23" s="21"/>
      <c r="DI23" s="21"/>
      <c r="DJ23" s="21">
        <v>4788</v>
      </c>
      <c r="DK23" s="21">
        <v>4889</v>
      </c>
      <c r="DL23" s="21">
        <v>5728</v>
      </c>
      <c r="DM23" s="21">
        <v>5914</v>
      </c>
      <c r="DN23" s="21">
        <v>5634</v>
      </c>
      <c r="DO23" s="21">
        <v>3063</v>
      </c>
      <c r="DP23" s="21"/>
      <c r="DQ23" s="21"/>
      <c r="DR23" s="21"/>
      <c r="DS23" s="21"/>
      <c r="DT23" s="21"/>
      <c r="DU23" s="21">
        <v>1862</v>
      </c>
      <c r="DV23" s="21">
        <v>1511</v>
      </c>
      <c r="DW23" s="21">
        <v>1557</v>
      </c>
      <c r="DX23" s="21">
        <v>2823</v>
      </c>
      <c r="DY23" s="21">
        <v>2816</v>
      </c>
      <c r="DZ23" s="21">
        <v>1238</v>
      </c>
      <c r="EA23" s="21"/>
      <c r="EB23" s="21"/>
      <c r="EC23" s="21"/>
      <c r="ED23" s="21"/>
      <c r="EE23" s="21"/>
      <c r="EF23" s="21">
        <v>173</v>
      </c>
      <c r="EG23" s="21">
        <v>294</v>
      </c>
      <c r="EH23" s="21">
        <v>424</v>
      </c>
      <c r="EI23" s="21">
        <v>391</v>
      </c>
      <c r="EJ23" s="21">
        <v>317</v>
      </c>
      <c r="EK23" s="21">
        <v>153</v>
      </c>
      <c r="EL23" s="21"/>
      <c r="EM23" s="21"/>
      <c r="EN23" s="21"/>
      <c r="EO23" s="21"/>
      <c r="EP23" s="21"/>
      <c r="EQ23" s="21">
        <v>10654</v>
      </c>
      <c r="ER23" s="21">
        <v>6900</v>
      </c>
      <c r="ES23" s="21">
        <v>8881</v>
      </c>
      <c r="ET23" s="21">
        <v>9798</v>
      </c>
      <c r="EU23" s="21">
        <v>9963</v>
      </c>
      <c r="EV23" s="21">
        <v>5642</v>
      </c>
      <c r="EW23" s="21"/>
      <c r="EX23" s="21"/>
      <c r="EY23" s="21"/>
      <c r="EZ23" s="21"/>
      <c r="FA23" s="21"/>
      <c r="FB23" s="21">
        <v>138923</v>
      </c>
      <c r="FC23" s="21">
        <v>168333</v>
      </c>
      <c r="FD23" s="21">
        <v>222397</v>
      </c>
      <c r="FE23" s="21">
        <v>146688</v>
      </c>
      <c r="FF23" s="21">
        <v>142535</v>
      </c>
      <c r="FG23" s="21">
        <v>70480</v>
      </c>
      <c r="FH23" s="21"/>
      <c r="FI23" s="21"/>
      <c r="FJ23" s="21"/>
      <c r="FK23" s="21"/>
      <c r="FL23" s="21"/>
      <c r="FM23" s="21">
        <v>4395</v>
      </c>
      <c r="FN23" s="21">
        <v>3878</v>
      </c>
      <c r="FO23" s="21">
        <v>4724</v>
      </c>
      <c r="FP23" s="21">
        <v>4972</v>
      </c>
      <c r="FQ23" s="21">
        <v>5485</v>
      </c>
      <c r="FR23" s="21">
        <v>4090</v>
      </c>
      <c r="FS23" s="21"/>
      <c r="FT23" s="21"/>
      <c r="FU23" s="21"/>
      <c r="FV23" s="21"/>
      <c r="FW23" s="21"/>
      <c r="FX23" s="21">
        <v>336</v>
      </c>
      <c r="FY23" s="21">
        <v>281</v>
      </c>
      <c r="FZ23" s="21">
        <v>363</v>
      </c>
      <c r="GA23" s="21">
        <v>342</v>
      </c>
      <c r="GB23" s="21">
        <v>386</v>
      </c>
      <c r="GC23" s="21">
        <v>214</v>
      </c>
      <c r="GD23" s="21"/>
      <c r="GE23" s="21"/>
      <c r="GF23" s="21"/>
      <c r="GG23" s="21"/>
      <c r="GH23" s="21"/>
      <c r="GI23" s="21">
        <v>160</v>
      </c>
      <c r="GJ23" s="21">
        <v>300</v>
      </c>
      <c r="GK23" s="21">
        <v>252</v>
      </c>
      <c r="GL23" s="21">
        <v>171</v>
      </c>
      <c r="GM23" s="21">
        <v>199</v>
      </c>
      <c r="GN23" s="21">
        <v>112</v>
      </c>
      <c r="GO23" s="21"/>
      <c r="GP23" s="21"/>
      <c r="GQ23" s="21"/>
      <c r="GR23" s="21"/>
      <c r="GS23" s="21"/>
      <c r="GT23" s="21">
        <v>74</v>
      </c>
      <c r="GU23" s="21">
        <v>44</v>
      </c>
      <c r="GV23" s="21">
        <v>47</v>
      </c>
      <c r="GW23" s="21">
        <v>61</v>
      </c>
      <c r="GX23" s="21">
        <v>74</v>
      </c>
      <c r="GY23" s="21">
        <v>57</v>
      </c>
      <c r="GZ23" s="21"/>
      <c r="HA23" s="21"/>
      <c r="HB23" s="21"/>
      <c r="HC23" s="21"/>
      <c r="HD23" s="21"/>
      <c r="HE23" s="21">
        <v>8</v>
      </c>
      <c r="HF23" s="21">
        <v>13</v>
      </c>
      <c r="HG23" s="21">
        <v>31</v>
      </c>
      <c r="HH23" s="21">
        <v>19</v>
      </c>
      <c r="HI23" s="21">
        <v>18</v>
      </c>
      <c r="HJ23" s="21">
        <v>10</v>
      </c>
      <c r="HK23" s="21"/>
      <c r="HL23" s="21"/>
      <c r="HM23" s="21"/>
      <c r="HN23" s="21"/>
      <c r="HO23" s="21"/>
      <c r="HP23" s="21">
        <v>515</v>
      </c>
      <c r="HQ23" s="21">
        <v>284</v>
      </c>
      <c r="HR23" s="21">
        <v>245</v>
      </c>
      <c r="HS23" s="21">
        <v>476</v>
      </c>
      <c r="HT23" s="21">
        <v>490</v>
      </c>
      <c r="HU23" s="21">
        <v>421</v>
      </c>
      <c r="HV23" s="21"/>
      <c r="HW23" s="21"/>
      <c r="HX23" s="21"/>
      <c r="HY23" s="21"/>
      <c r="HZ23" s="21"/>
      <c r="IA23" s="21">
        <v>15840</v>
      </c>
      <c r="IB23" s="21">
        <v>4800</v>
      </c>
      <c r="IC23" s="21">
        <v>5662</v>
      </c>
      <c r="ID23" s="21">
        <v>6041</v>
      </c>
      <c r="IE23" s="21">
        <v>6650</v>
      </c>
      <c r="IF23" s="21">
        <v>4903</v>
      </c>
      <c r="IG23" s="21"/>
      <c r="IH23" s="21"/>
      <c r="II23" s="21"/>
      <c r="IJ23" s="21"/>
      <c r="IK23" s="21"/>
      <c r="IL23" s="21">
        <v>73.510000000000005</v>
      </c>
      <c r="IM23" s="21">
        <v>56.73</v>
      </c>
      <c r="IN23" s="21">
        <v>97.53</v>
      </c>
      <c r="IO23" s="21">
        <v>96.69</v>
      </c>
      <c r="IP23" s="21">
        <v>99.62</v>
      </c>
      <c r="IQ23" s="21">
        <v>129.55000000000001</v>
      </c>
      <c r="IR23" s="34"/>
      <c r="IS23" s="34"/>
      <c r="IT23" s="34"/>
      <c r="IU23" s="34"/>
      <c r="IV23" s="34"/>
      <c r="IW23" s="34">
        <v>0.56999999999999995</v>
      </c>
      <c r="IX23" s="34">
        <v>0.59</v>
      </c>
      <c r="IY23" s="34">
        <v>0.55000000000000004</v>
      </c>
      <c r="IZ23" s="34">
        <v>0.57999999999999996</v>
      </c>
      <c r="JA23" s="34">
        <v>0.66</v>
      </c>
      <c r="JB23" s="34">
        <v>0.64</v>
      </c>
    </row>
    <row r="24" spans="1:262">
      <c r="A24" s="1">
        <v>18</v>
      </c>
      <c r="B24" s="42">
        <v>8</v>
      </c>
      <c r="C24" s="39" t="s">
        <v>49</v>
      </c>
      <c r="D24" s="23">
        <v>11032</v>
      </c>
      <c r="E24" s="57" t="s">
        <v>53</v>
      </c>
      <c r="F24" s="18" t="s">
        <v>29</v>
      </c>
      <c r="G24" s="24">
        <v>34</v>
      </c>
      <c r="H24" s="24">
        <v>7</v>
      </c>
      <c r="I24" s="58">
        <v>3</v>
      </c>
      <c r="J24" s="21"/>
      <c r="K24" s="21"/>
      <c r="L24" s="21"/>
      <c r="M24" s="21"/>
      <c r="N24" s="21"/>
      <c r="O24" s="21"/>
      <c r="P24" s="21"/>
      <c r="Q24" s="21"/>
      <c r="R24" s="33">
        <v>34486</v>
      </c>
      <c r="S24" s="33">
        <v>34755</v>
      </c>
      <c r="T24" s="33">
        <v>34687</v>
      </c>
      <c r="U24" s="21"/>
      <c r="V24" s="21"/>
      <c r="W24" s="21"/>
      <c r="X24" s="21"/>
      <c r="Y24" s="21"/>
      <c r="Z24" s="21"/>
      <c r="AA24" s="21"/>
      <c r="AB24" s="21"/>
      <c r="AC24" s="33">
        <v>1313</v>
      </c>
      <c r="AD24" s="33">
        <v>1494</v>
      </c>
      <c r="AE24" s="33">
        <v>1270</v>
      </c>
      <c r="AF24" s="21"/>
      <c r="AG24" s="21"/>
      <c r="AH24" s="21"/>
      <c r="AI24" s="21"/>
      <c r="AJ24" s="21"/>
      <c r="AK24" s="21"/>
      <c r="AL24" s="21"/>
      <c r="AM24" s="21"/>
      <c r="AN24" s="33">
        <v>3188</v>
      </c>
      <c r="AO24" s="33">
        <v>3645</v>
      </c>
      <c r="AP24" s="33">
        <v>2316</v>
      </c>
      <c r="AQ24" s="21"/>
      <c r="AR24" s="21"/>
      <c r="AS24" s="21"/>
      <c r="AT24" s="21"/>
      <c r="AU24" s="21"/>
      <c r="AV24" s="21"/>
      <c r="AW24" s="21"/>
      <c r="AX24" s="21"/>
      <c r="AY24" s="33">
        <v>1045</v>
      </c>
      <c r="AZ24" s="33">
        <v>1052</v>
      </c>
      <c r="BA24" s="33">
        <v>860</v>
      </c>
      <c r="BB24" s="21"/>
      <c r="BC24" s="21"/>
      <c r="BD24" s="21"/>
      <c r="BE24" s="21"/>
      <c r="BF24" s="21"/>
      <c r="BG24" s="21"/>
      <c r="BH24" s="21"/>
      <c r="BI24" s="21"/>
      <c r="BJ24" s="33">
        <v>286</v>
      </c>
      <c r="BK24" s="33">
        <v>218</v>
      </c>
      <c r="BL24" s="33">
        <v>206</v>
      </c>
      <c r="BM24" s="21"/>
      <c r="BN24" s="21"/>
      <c r="BO24" s="21"/>
      <c r="BP24" s="21"/>
      <c r="BQ24" s="21"/>
      <c r="BR24" s="21"/>
      <c r="BS24" s="21"/>
      <c r="BT24" s="21"/>
      <c r="BU24" s="33">
        <v>937</v>
      </c>
      <c r="BV24" s="33">
        <v>1111</v>
      </c>
      <c r="BW24" s="33">
        <v>765</v>
      </c>
      <c r="BX24" s="21"/>
      <c r="BY24" s="21"/>
      <c r="BZ24" s="21"/>
      <c r="CA24" s="21"/>
      <c r="CB24" s="21"/>
      <c r="CC24" s="21"/>
      <c r="CD24" s="21"/>
      <c r="CE24" s="21"/>
      <c r="CF24" s="33">
        <v>41255</v>
      </c>
      <c r="CG24" s="33">
        <v>42275</v>
      </c>
      <c r="CH24" s="33">
        <v>40104</v>
      </c>
      <c r="CI24" s="21"/>
      <c r="CJ24" s="21"/>
      <c r="CK24" s="21"/>
      <c r="CL24" s="21"/>
      <c r="CM24" s="21"/>
      <c r="CN24" s="21">
        <v>75156</v>
      </c>
      <c r="CO24" s="21">
        <v>72344</v>
      </c>
      <c r="CP24" s="21">
        <v>105854</v>
      </c>
      <c r="CQ24" s="21">
        <v>67264</v>
      </c>
      <c r="CR24" s="21">
        <v>74394</v>
      </c>
      <c r="CS24" s="21">
        <v>33850</v>
      </c>
      <c r="CT24" s="21"/>
      <c r="CU24" s="21"/>
      <c r="CV24" s="21"/>
      <c r="CW24" s="21"/>
      <c r="CX24" s="21"/>
      <c r="CY24" s="21">
        <v>5607</v>
      </c>
      <c r="CZ24" s="21">
        <v>7794</v>
      </c>
      <c r="DA24" s="21">
        <v>7308</v>
      </c>
      <c r="DB24" s="21">
        <v>5551</v>
      </c>
      <c r="DC24" s="21">
        <v>7286</v>
      </c>
      <c r="DD24" s="21">
        <v>4042</v>
      </c>
      <c r="DE24" s="21"/>
      <c r="DF24" s="21"/>
      <c r="DG24" s="21"/>
      <c r="DH24" s="21"/>
      <c r="DI24" s="21"/>
      <c r="DJ24" s="21">
        <v>2610</v>
      </c>
      <c r="DK24" s="21">
        <v>4518</v>
      </c>
      <c r="DL24" s="21">
        <v>6268</v>
      </c>
      <c r="DM24" s="21">
        <v>2849</v>
      </c>
      <c r="DN24" s="21">
        <v>3264</v>
      </c>
      <c r="DO24" s="21">
        <v>1448</v>
      </c>
      <c r="DP24" s="21"/>
      <c r="DQ24" s="21"/>
      <c r="DR24" s="21"/>
      <c r="DS24" s="21"/>
      <c r="DT24" s="21"/>
      <c r="DU24" s="21">
        <v>964</v>
      </c>
      <c r="DV24" s="21">
        <v>1253</v>
      </c>
      <c r="DW24" s="21">
        <v>1352</v>
      </c>
      <c r="DX24" s="21">
        <v>1009</v>
      </c>
      <c r="DY24" s="21">
        <v>1116</v>
      </c>
      <c r="DZ24" s="21">
        <v>639</v>
      </c>
      <c r="EA24" s="21"/>
      <c r="EB24" s="21"/>
      <c r="EC24" s="21"/>
      <c r="ED24" s="21"/>
      <c r="EE24" s="21"/>
      <c r="EF24" s="21">
        <v>1503</v>
      </c>
      <c r="EG24" s="21">
        <v>621</v>
      </c>
      <c r="EH24" s="21">
        <v>836</v>
      </c>
      <c r="EI24" s="21">
        <v>1694</v>
      </c>
      <c r="EJ24" s="21">
        <v>2154</v>
      </c>
      <c r="EK24" s="21">
        <v>1331</v>
      </c>
      <c r="EL24" s="21"/>
      <c r="EM24" s="21"/>
      <c r="EN24" s="21"/>
      <c r="EO24" s="21"/>
      <c r="EP24" s="21"/>
      <c r="EQ24" s="21">
        <v>4372</v>
      </c>
      <c r="ER24" s="21">
        <v>5214</v>
      </c>
      <c r="ES24" s="21">
        <v>11064</v>
      </c>
      <c r="ET24" s="21">
        <v>7112</v>
      </c>
      <c r="EU24" s="21">
        <v>5678</v>
      </c>
      <c r="EV24" s="21">
        <v>3823</v>
      </c>
      <c r="EW24" s="21"/>
      <c r="EX24" s="21"/>
      <c r="EY24" s="21"/>
      <c r="EZ24" s="21"/>
      <c r="FA24" s="21"/>
      <c r="FB24" s="21">
        <v>90212</v>
      </c>
      <c r="FC24" s="21">
        <v>91744</v>
      </c>
      <c r="FD24" s="21">
        <v>132682</v>
      </c>
      <c r="FE24" s="21">
        <v>85479</v>
      </c>
      <c r="FF24" s="21">
        <v>93892</v>
      </c>
      <c r="FG24" s="21">
        <v>45133</v>
      </c>
      <c r="FH24" s="21"/>
      <c r="FI24" s="21"/>
      <c r="FJ24" s="21"/>
      <c r="FK24" s="21"/>
      <c r="FL24" s="21"/>
      <c r="FM24" s="21">
        <v>3804</v>
      </c>
      <c r="FN24" s="21">
        <v>3476</v>
      </c>
      <c r="FO24" s="21">
        <v>4076</v>
      </c>
      <c r="FP24" s="21">
        <v>3887</v>
      </c>
      <c r="FQ24" s="21">
        <v>4874</v>
      </c>
      <c r="FR24" s="21">
        <v>2142</v>
      </c>
      <c r="FS24" s="21"/>
      <c r="FT24" s="21"/>
      <c r="FU24" s="21"/>
      <c r="FV24" s="21"/>
      <c r="FW24" s="21"/>
      <c r="FX24" s="21">
        <v>159</v>
      </c>
      <c r="FY24" s="21">
        <v>131</v>
      </c>
      <c r="FZ24" s="21">
        <v>312</v>
      </c>
      <c r="GA24" s="21">
        <v>193</v>
      </c>
      <c r="GB24" s="21">
        <v>202</v>
      </c>
      <c r="GC24" s="21">
        <v>76</v>
      </c>
      <c r="GD24" s="21"/>
      <c r="GE24" s="21"/>
      <c r="GF24" s="21"/>
      <c r="GG24" s="21"/>
      <c r="GH24" s="21"/>
      <c r="GI24" s="21">
        <v>58</v>
      </c>
      <c r="GJ24" s="21">
        <v>228</v>
      </c>
      <c r="GK24" s="21">
        <v>267</v>
      </c>
      <c r="GL24" s="21">
        <v>88</v>
      </c>
      <c r="GM24" s="21">
        <v>76</v>
      </c>
      <c r="GN24" s="21">
        <v>38</v>
      </c>
      <c r="GO24" s="21"/>
      <c r="GP24" s="21"/>
      <c r="GQ24" s="21"/>
      <c r="GR24" s="21"/>
      <c r="GS24" s="21"/>
      <c r="GT24" s="21">
        <v>173</v>
      </c>
      <c r="GU24" s="21">
        <v>76</v>
      </c>
      <c r="GV24" s="21">
        <v>74</v>
      </c>
      <c r="GW24" s="21">
        <v>36</v>
      </c>
      <c r="GX24" s="21">
        <v>50</v>
      </c>
      <c r="GY24" s="21">
        <v>36</v>
      </c>
      <c r="GZ24" s="21"/>
      <c r="HA24" s="21"/>
      <c r="HB24" s="21"/>
      <c r="HC24" s="21"/>
      <c r="HD24" s="21"/>
      <c r="HE24" s="21">
        <v>164</v>
      </c>
      <c r="HF24" s="21">
        <v>50</v>
      </c>
      <c r="HG24" s="21">
        <v>67</v>
      </c>
      <c r="HH24" s="21">
        <v>25</v>
      </c>
      <c r="HI24" s="21">
        <v>270</v>
      </c>
      <c r="HJ24" s="21">
        <v>161</v>
      </c>
      <c r="HK24" s="21"/>
      <c r="HL24" s="21"/>
      <c r="HM24" s="21"/>
      <c r="HN24" s="21"/>
      <c r="HO24" s="21"/>
      <c r="HP24" s="21">
        <v>280</v>
      </c>
      <c r="HQ24" s="21">
        <v>255</v>
      </c>
      <c r="HR24" s="21">
        <v>246</v>
      </c>
      <c r="HS24" s="21">
        <v>327</v>
      </c>
      <c r="HT24" s="21">
        <v>259</v>
      </c>
      <c r="HU24" s="21">
        <v>159</v>
      </c>
      <c r="HV24" s="21"/>
      <c r="HW24" s="21"/>
      <c r="HX24" s="21"/>
      <c r="HY24" s="21"/>
      <c r="HZ24" s="21"/>
      <c r="IA24" s="21">
        <v>4638</v>
      </c>
      <c r="IB24" s="21">
        <v>4216</v>
      </c>
      <c r="IC24" s="21">
        <v>5042</v>
      </c>
      <c r="ID24" s="21">
        <v>4556</v>
      </c>
      <c r="IE24" s="21">
        <v>5731</v>
      </c>
      <c r="IF24" s="21">
        <v>2612</v>
      </c>
      <c r="IG24" s="21"/>
      <c r="IH24" s="21"/>
      <c r="II24" s="21"/>
      <c r="IJ24" s="21"/>
      <c r="IK24" s="21"/>
      <c r="IL24" s="21">
        <v>110</v>
      </c>
      <c r="IM24" s="21">
        <v>106</v>
      </c>
      <c r="IN24" s="21">
        <v>164.81</v>
      </c>
      <c r="IO24" s="21">
        <v>103.63</v>
      </c>
      <c r="IP24" s="21">
        <v>138.88</v>
      </c>
      <c r="IQ24" s="21">
        <v>147.62</v>
      </c>
      <c r="IR24" s="34"/>
      <c r="IS24" s="34"/>
      <c r="IT24" s="34"/>
      <c r="IU24" s="34"/>
      <c r="IV24" s="34"/>
      <c r="IW24" s="34">
        <v>0.6</v>
      </c>
      <c r="IX24" s="34">
        <v>0.63</v>
      </c>
      <c r="IY24" s="34">
        <v>0.67</v>
      </c>
      <c r="IZ24" s="34">
        <v>0.69</v>
      </c>
      <c r="JA24" s="34">
        <v>0.68</v>
      </c>
      <c r="JB24" s="34">
        <v>0.76</v>
      </c>
    </row>
    <row r="25" spans="1:262">
      <c r="A25" s="1">
        <v>19</v>
      </c>
      <c r="B25" s="42">
        <v>8</v>
      </c>
      <c r="C25" s="39" t="s">
        <v>49</v>
      </c>
      <c r="D25" s="23">
        <v>11033</v>
      </c>
      <c r="E25" s="57" t="s">
        <v>54</v>
      </c>
      <c r="F25" s="18" t="s">
        <v>26</v>
      </c>
      <c r="G25" s="24">
        <v>20</v>
      </c>
      <c r="H25" s="24">
        <v>5</v>
      </c>
      <c r="I25" s="58"/>
      <c r="J25" s="21"/>
      <c r="K25" s="21"/>
      <c r="L25" s="21"/>
      <c r="M25" s="21"/>
      <c r="N25" s="21"/>
      <c r="O25" s="21"/>
      <c r="P25" s="21"/>
      <c r="Q25" s="21"/>
      <c r="R25" s="33">
        <v>8756</v>
      </c>
      <c r="S25" s="33">
        <v>8788</v>
      </c>
      <c r="T25" s="33">
        <v>8754</v>
      </c>
      <c r="U25" s="21"/>
      <c r="V25" s="21"/>
      <c r="W25" s="21"/>
      <c r="X25" s="21"/>
      <c r="Y25" s="21"/>
      <c r="Z25" s="21"/>
      <c r="AA25" s="21"/>
      <c r="AB25" s="21"/>
      <c r="AC25" s="33">
        <v>985</v>
      </c>
      <c r="AD25" s="33">
        <v>994</v>
      </c>
      <c r="AE25" s="33">
        <v>867</v>
      </c>
      <c r="AF25" s="21"/>
      <c r="AG25" s="21"/>
      <c r="AH25" s="21"/>
      <c r="AI25" s="21"/>
      <c r="AJ25" s="21"/>
      <c r="AK25" s="21"/>
      <c r="AL25" s="21"/>
      <c r="AM25" s="21"/>
      <c r="AN25" s="33">
        <v>1560</v>
      </c>
      <c r="AO25" s="33">
        <v>1581</v>
      </c>
      <c r="AP25" s="33">
        <v>450</v>
      </c>
      <c r="AQ25" s="21"/>
      <c r="AR25" s="21"/>
      <c r="AS25" s="21"/>
      <c r="AT25" s="21"/>
      <c r="AU25" s="21"/>
      <c r="AV25" s="21"/>
      <c r="AW25" s="21"/>
      <c r="AX25" s="21"/>
      <c r="AY25" s="33">
        <v>215</v>
      </c>
      <c r="AZ25" s="33">
        <v>201</v>
      </c>
      <c r="BA25" s="33">
        <v>196</v>
      </c>
      <c r="BB25" s="21"/>
      <c r="BC25" s="21"/>
      <c r="BD25" s="21"/>
      <c r="BE25" s="21"/>
      <c r="BF25" s="21"/>
      <c r="BG25" s="21"/>
      <c r="BH25" s="21"/>
      <c r="BI25" s="21"/>
      <c r="BJ25" s="33">
        <v>4</v>
      </c>
      <c r="BK25" s="33">
        <v>1</v>
      </c>
      <c r="BL25" s="33">
        <v>3</v>
      </c>
      <c r="BM25" s="21"/>
      <c r="BN25" s="21"/>
      <c r="BO25" s="21"/>
      <c r="BP25" s="21"/>
      <c r="BQ25" s="21"/>
      <c r="BR25" s="21"/>
      <c r="BS25" s="21"/>
      <c r="BT25" s="21"/>
      <c r="BU25" s="33">
        <v>239</v>
      </c>
      <c r="BV25" s="33">
        <v>227</v>
      </c>
      <c r="BW25" s="33">
        <v>218</v>
      </c>
      <c r="BX25" s="21"/>
      <c r="BY25" s="21"/>
      <c r="BZ25" s="21"/>
      <c r="CA25" s="21"/>
      <c r="CB25" s="21"/>
      <c r="CC25" s="21"/>
      <c r="CD25" s="21"/>
      <c r="CE25" s="21"/>
      <c r="CF25" s="33">
        <v>11759</v>
      </c>
      <c r="CG25" s="33">
        <v>11792</v>
      </c>
      <c r="CH25" s="33">
        <v>10488</v>
      </c>
      <c r="CI25" s="21"/>
      <c r="CJ25" s="21"/>
      <c r="CK25" s="21"/>
      <c r="CL25" s="21"/>
      <c r="CM25" s="21"/>
      <c r="CN25" s="21">
        <v>29854</v>
      </c>
      <c r="CO25" s="21">
        <v>33672</v>
      </c>
      <c r="CP25" s="21">
        <v>45399</v>
      </c>
      <c r="CQ25" s="21">
        <v>26224</v>
      </c>
      <c r="CR25" s="21">
        <v>28697</v>
      </c>
      <c r="CS25" s="21">
        <v>15554</v>
      </c>
      <c r="CT25" s="21"/>
      <c r="CU25" s="21"/>
      <c r="CV25" s="21"/>
      <c r="CW25" s="21"/>
      <c r="CX25" s="21"/>
      <c r="CY25" s="21">
        <v>4062</v>
      </c>
      <c r="CZ25" s="21">
        <v>4159</v>
      </c>
      <c r="DA25" s="21">
        <v>4499</v>
      </c>
      <c r="DB25" s="21">
        <v>3992</v>
      </c>
      <c r="DC25" s="21">
        <v>4716</v>
      </c>
      <c r="DD25" s="21">
        <v>2595</v>
      </c>
      <c r="DE25" s="21"/>
      <c r="DF25" s="21"/>
      <c r="DG25" s="21"/>
      <c r="DH25" s="21"/>
      <c r="DI25" s="21"/>
      <c r="DJ25" s="21">
        <v>1556</v>
      </c>
      <c r="DK25" s="21">
        <v>1276</v>
      </c>
      <c r="DL25" s="21">
        <v>1787</v>
      </c>
      <c r="DM25" s="21">
        <v>1709</v>
      </c>
      <c r="DN25" s="21">
        <v>1966</v>
      </c>
      <c r="DO25" s="21">
        <v>911</v>
      </c>
      <c r="DP25" s="21"/>
      <c r="DQ25" s="21"/>
      <c r="DR25" s="21"/>
      <c r="DS25" s="21"/>
      <c r="DT25" s="21"/>
      <c r="DU25" s="21">
        <v>902</v>
      </c>
      <c r="DV25" s="21">
        <v>703</v>
      </c>
      <c r="DW25" s="21">
        <v>910</v>
      </c>
      <c r="DX25" s="21">
        <v>794</v>
      </c>
      <c r="DY25" s="21">
        <v>941</v>
      </c>
      <c r="DZ25" s="21">
        <v>431</v>
      </c>
      <c r="EA25" s="21"/>
      <c r="EB25" s="21"/>
      <c r="EC25" s="21"/>
      <c r="ED25" s="21"/>
      <c r="EE25" s="21"/>
      <c r="EF25" s="21">
        <v>4</v>
      </c>
      <c r="EG25" s="21">
        <v>9</v>
      </c>
      <c r="EH25" s="21">
        <v>6</v>
      </c>
      <c r="EI25" s="21">
        <v>18</v>
      </c>
      <c r="EJ25" s="21">
        <v>8</v>
      </c>
      <c r="EK25" s="21">
        <v>6</v>
      </c>
      <c r="EL25" s="21"/>
      <c r="EM25" s="21"/>
      <c r="EN25" s="21"/>
      <c r="EO25" s="21"/>
      <c r="EP25" s="21"/>
      <c r="EQ25" s="21">
        <v>3454</v>
      </c>
      <c r="ER25" s="21">
        <v>2189</v>
      </c>
      <c r="ES25" s="21">
        <v>3065</v>
      </c>
      <c r="ET25" s="21">
        <v>2746</v>
      </c>
      <c r="EU25" s="21">
        <v>3046</v>
      </c>
      <c r="EV25" s="21">
        <v>1969</v>
      </c>
      <c r="EW25" s="21"/>
      <c r="EX25" s="21"/>
      <c r="EY25" s="21"/>
      <c r="EZ25" s="21"/>
      <c r="FA25" s="21"/>
      <c r="FB25" s="21">
        <v>39832</v>
      </c>
      <c r="FC25" s="21">
        <v>42008</v>
      </c>
      <c r="FD25" s="21">
        <v>55666</v>
      </c>
      <c r="FE25" s="21">
        <v>35483</v>
      </c>
      <c r="FF25" s="21">
        <v>39374</v>
      </c>
      <c r="FG25" s="21">
        <v>21466</v>
      </c>
      <c r="FH25" s="21"/>
      <c r="FI25" s="21"/>
      <c r="FJ25" s="21"/>
      <c r="FK25" s="21"/>
      <c r="FL25" s="21"/>
      <c r="FM25" s="21">
        <v>967</v>
      </c>
      <c r="FN25" s="21">
        <v>916</v>
      </c>
      <c r="FO25" s="21">
        <v>1093</v>
      </c>
      <c r="FP25" s="21">
        <v>1089</v>
      </c>
      <c r="FQ25" s="21">
        <v>1206</v>
      </c>
      <c r="FR25" s="21">
        <v>427</v>
      </c>
      <c r="FS25" s="21"/>
      <c r="FT25" s="21"/>
      <c r="FU25" s="21"/>
      <c r="FV25" s="21"/>
      <c r="FW25" s="21"/>
      <c r="FX25" s="21">
        <v>113</v>
      </c>
      <c r="FY25" s="21">
        <v>100</v>
      </c>
      <c r="FZ25" s="21">
        <v>125</v>
      </c>
      <c r="GA25" s="21">
        <v>123</v>
      </c>
      <c r="GB25" s="21">
        <v>146</v>
      </c>
      <c r="GC25" s="21">
        <v>46</v>
      </c>
      <c r="GD25" s="21"/>
      <c r="GE25" s="21"/>
      <c r="GF25" s="21"/>
      <c r="GG25" s="21"/>
      <c r="GH25" s="21"/>
      <c r="GI25" s="21">
        <v>44</v>
      </c>
      <c r="GJ25" s="21">
        <v>92</v>
      </c>
      <c r="GK25" s="21">
        <v>190</v>
      </c>
      <c r="GL25" s="21">
        <v>47</v>
      </c>
      <c r="GM25" s="21">
        <v>61</v>
      </c>
      <c r="GN25" s="21">
        <v>19</v>
      </c>
      <c r="GO25" s="21"/>
      <c r="GP25" s="21"/>
      <c r="GQ25" s="21"/>
      <c r="GR25" s="21"/>
      <c r="GS25" s="21"/>
      <c r="GT25" s="21">
        <v>31</v>
      </c>
      <c r="GU25" s="21">
        <v>15</v>
      </c>
      <c r="GV25" s="21">
        <v>28</v>
      </c>
      <c r="GW25" s="21">
        <v>23</v>
      </c>
      <c r="GX25" s="21">
        <v>34</v>
      </c>
      <c r="GY25" s="21">
        <v>12</v>
      </c>
      <c r="GZ25" s="21"/>
      <c r="HA25" s="21"/>
      <c r="HB25" s="21"/>
      <c r="HC25" s="21"/>
      <c r="HD25" s="21"/>
      <c r="HE25" s="21"/>
      <c r="HF25" s="21"/>
      <c r="HG25" s="21"/>
      <c r="HH25" s="21">
        <v>1</v>
      </c>
      <c r="HI25" s="21"/>
      <c r="HJ25" s="21"/>
      <c r="HK25" s="21"/>
      <c r="HL25" s="21"/>
      <c r="HM25" s="21"/>
      <c r="HN25" s="21"/>
      <c r="HO25" s="21"/>
      <c r="HP25" s="21">
        <v>73</v>
      </c>
      <c r="HQ25" s="21">
        <v>59</v>
      </c>
      <c r="HR25" s="21">
        <v>46</v>
      </c>
      <c r="HS25" s="21">
        <v>95</v>
      </c>
      <c r="HT25" s="21">
        <v>96</v>
      </c>
      <c r="HU25" s="21">
        <v>38</v>
      </c>
      <c r="HV25" s="21"/>
      <c r="HW25" s="21"/>
      <c r="HX25" s="21"/>
      <c r="HY25" s="21"/>
      <c r="HZ25" s="21"/>
      <c r="IA25" s="21">
        <v>1228</v>
      </c>
      <c r="IB25" s="21">
        <v>1182</v>
      </c>
      <c r="IC25" s="21">
        <v>1482</v>
      </c>
      <c r="ID25" s="21">
        <v>1378</v>
      </c>
      <c r="IE25" s="21">
        <v>1543</v>
      </c>
      <c r="IF25" s="21">
        <v>542</v>
      </c>
      <c r="IG25" s="21"/>
      <c r="IH25" s="21"/>
      <c r="II25" s="21"/>
      <c r="IJ25" s="21"/>
      <c r="IK25" s="21"/>
      <c r="IL25" s="21">
        <v>29.73</v>
      </c>
      <c r="IM25" s="21">
        <v>31.72</v>
      </c>
      <c r="IN25" s="21">
        <v>51.67</v>
      </c>
      <c r="IO25" s="21">
        <v>32.729999999999997</v>
      </c>
      <c r="IP25" s="21">
        <v>47.16</v>
      </c>
      <c r="IQ25" s="21">
        <v>27.34</v>
      </c>
      <c r="IR25" s="34"/>
      <c r="IS25" s="34"/>
      <c r="IT25" s="34"/>
      <c r="IU25" s="34"/>
      <c r="IV25" s="34"/>
      <c r="IW25" s="34">
        <v>0.61209999999999998</v>
      </c>
      <c r="IX25" s="34">
        <v>0.64149999999999996</v>
      </c>
      <c r="IY25" s="34">
        <v>0.61650000000000005</v>
      </c>
      <c r="IZ25" s="34">
        <v>0.64949999999999997</v>
      </c>
      <c r="JA25" s="34">
        <v>0.69199999999999995</v>
      </c>
      <c r="JB25" s="34">
        <v>0.72419999999999995</v>
      </c>
    </row>
    <row r="26" spans="1:262">
      <c r="A26" s="1">
        <v>20</v>
      </c>
      <c r="B26" s="42">
        <v>8</v>
      </c>
      <c r="C26" s="39" t="s">
        <v>49</v>
      </c>
      <c r="D26" s="23">
        <v>11034</v>
      </c>
      <c r="E26" s="57" t="s">
        <v>55</v>
      </c>
      <c r="F26" s="18" t="s">
        <v>29</v>
      </c>
      <c r="G26" s="24">
        <v>30</v>
      </c>
      <c r="H26" s="24">
        <v>5</v>
      </c>
      <c r="I26" s="58">
        <v>1</v>
      </c>
      <c r="J26" s="21"/>
      <c r="K26" s="21"/>
      <c r="L26" s="21"/>
      <c r="M26" s="21"/>
      <c r="N26" s="21"/>
      <c r="O26" s="21"/>
      <c r="P26" s="21"/>
      <c r="Q26" s="21"/>
      <c r="R26" s="33">
        <v>17914</v>
      </c>
      <c r="S26" s="33">
        <v>17804</v>
      </c>
      <c r="T26" s="33">
        <v>17780</v>
      </c>
      <c r="U26" s="21"/>
      <c r="V26" s="21"/>
      <c r="W26" s="21"/>
      <c r="X26" s="21"/>
      <c r="Y26" s="21"/>
      <c r="Z26" s="21"/>
      <c r="AA26" s="21"/>
      <c r="AB26" s="21"/>
      <c r="AC26" s="33">
        <v>1348</v>
      </c>
      <c r="AD26" s="33">
        <v>1350</v>
      </c>
      <c r="AE26" s="33">
        <v>1399</v>
      </c>
      <c r="AF26" s="21"/>
      <c r="AG26" s="21"/>
      <c r="AH26" s="21"/>
      <c r="AI26" s="21"/>
      <c r="AJ26" s="21"/>
      <c r="AK26" s="21"/>
      <c r="AL26" s="21"/>
      <c r="AM26" s="21"/>
      <c r="AN26" s="33">
        <v>736</v>
      </c>
      <c r="AO26" s="33">
        <v>798</v>
      </c>
      <c r="AP26" s="33">
        <v>830</v>
      </c>
      <c r="AQ26" s="21"/>
      <c r="AR26" s="21"/>
      <c r="AS26" s="21"/>
      <c r="AT26" s="21"/>
      <c r="AU26" s="21"/>
      <c r="AV26" s="21"/>
      <c r="AW26" s="21"/>
      <c r="AX26" s="21"/>
      <c r="AY26" s="33">
        <v>354</v>
      </c>
      <c r="AZ26" s="33">
        <v>354</v>
      </c>
      <c r="BA26" s="33">
        <v>381</v>
      </c>
      <c r="BB26" s="21"/>
      <c r="BC26" s="21"/>
      <c r="BD26" s="21"/>
      <c r="BE26" s="21"/>
      <c r="BF26" s="21"/>
      <c r="BG26" s="21"/>
      <c r="BH26" s="21"/>
      <c r="BI26" s="21"/>
      <c r="BJ26" s="33">
        <v>534</v>
      </c>
      <c r="BK26" s="33">
        <v>560</v>
      </c>
      <c r="BL26" s="33">
        <v>601</v>
      </c>
      <c r="BM26" s="21"/>
      <c r="BN26" s="21"/>
      <c r="BO26" s="21"/>
      <c r="BP26" s="21"/>
      <c r="BQ26" s="21"/>
      <c r="BR26" s="21"/>
      <c r="BS26" s="21"/>
      <c r="BT26" s="21"/>
      <c r="BU26" s="33">
        <v>598</v>
      </c>
      <c r="BV26" s="33">
        <v>618</v>
      </c>
      <c r="BW26" s="33">
        <v>437</v>
      </c>
      <c r="BX26" s="21"/>
      <c r="BY26" s="21"/>
      <c r="BZ26" s="21"/>
      <c r="CA26" s="21"/>
      <c r="CB26" s="21"/>
      <c r="CC26" s="21"/>
      <c r="CD26" s="21"/>
      <c r="CE26" s="21"/>
      <c r="CF26" s="33">
        <v>21484</v>
      </c>
      <c r="CG26" s="33">
        <v>21484</v>
      </c>
      <c r="CH26" s="33">
        <v>21428</v>
      </c>
      <c r="CI26" s="21"/>
      <c r="CJ26" s="21"/>
      <c r="CK26" s="21"/>
      <c r="CL26" s="21"/>
      <c r="CM26" s="21"/>
      <c r="CN26" s="21">
        <v>51988</v>
      </c>
      <c r="CO26" s="21">
        <v>58641</v>
      </c>
      <c r="CP26" s="21">
        <v>78098</v>
      </c>
      <c r="CQ26" s="21">
        <v>55765</v>
      </c>
      <c r="CR26" s="21">
        <v>60984</v>
      </c>
      <c r="CS26" s="21">
        <v>30245</v>
      </c>
      <c r="CT26" s="21"/>
      <c r="CU26" s="21"/>
      <c r="CV26" s="21"/>
      <c r="CW26" s="21"/>
      <c r="CX26" s="21"/>
      <c r="CY26" s="21">
        <v>5065</v>
      </c>
      <c r="CZ26" s="21">
        <v>4522</v>
      </c>
      <c r="DA26" s="21">
        <v>5094</v>
      </c>
      <c r="DB26" s="21">
        <v>5688</v>
      </c>
      <c r="DC26" s="21">
        <v>7037</v>
      </c>
      <c r="DD26" s="21">
        <v>4032</v>
      </c>
      <c r="DE26" s="21"/>
      <c r="DF26" s="21"/>
      <c r="DG26" s="21"/>
      <c r="DH26" s="21"/>
      <c r="DI26" s="21"/>
      <c r="DJ26" s="21">
        <v>3156</v>
      </c>
      <c r="DK26" s="21">
        <v>2464</v>
      </c>
      <c r="DL26" s="21">
        <v>2939</v>
      </c>
      <c r="DM26" s="21">
        <v>2804</v>
      </c>
      <c r="DN26" s="21">
        <v>3483</v>
      </c>
      <c r="DO26" s="21">
        <v>1788</v>
      </c>
      <c r="DP26" s="21"/>
      <c r="DQ26" s="21"/>
      <c r="DR26" s="21"/>
      <c r="DS26" s="21"/>
      <c r="DT26" s="21"/>
      <c r="DU26" s="21">
        <v>1371</v>
      </c>
      <c r="DV26" s="21">
        <v>1095</v>
      </c>
      <c r="DW26" s="21">
        <v>1192</v>
      </c>
      <c r="DX26" s="21">
        <v>1585</v>
      </c>
      <c r="DY26" s="21">
        <v>1881</v>
      </c>
      <c r="DZ26" s="21">
        <v>1050</v>
      </c>
      <c r="EA26" s="21"/>
      <c r="EB26" s="21"/>
      <c r="EC26" s="21"/>
      <c r="ED26" s="21"/>
      <c r="EE26" s="21"/>
      <c r="EF26" s="21">
        <v>192</v>
      </c>
      <c r="EG26" s="21">
        <v>276</v>
      </c>
      <c r="EH26" s="21">
        <v>278</v>
      </c>
      <c r="EI26" s="21">
        <v>193</v>
      </c>
      <c r="EJ26" s="21">
        <v>162</v>
      </c>
      <c r="EK26" s="21">
        <v>82</v>
      </c>
      <c r="EL26" s="21"/>
      <c r="EM26" s="21"/>
      <c r="EN26" s="21"/>
      <c r="EO26" s="21"/>
      <c r="EP26" s="21"/>
      <c r="EQ26" s="21">
        <v>6719</v>
      </c>
      <c r="ER26" s="21">
        <v>5890</v>
      </c>
      <c r="ES26" s="21">
        <v>6188</v>
      </c>
      <c r="ET26" s="21">
        <v>5212</v>
      </c>
      <c r="EU26" s="21">
        <v>6141</v>
      </c>
      <c r="EV26" s="21">
        <v>3489</v>
      </c>
      <c r="EW26" s="21"/>
      <c r="EX26" s="21"/>
      <c r="EY26" s="21"/>
      <c r="EZ26" s="21"/>
      <c r="FA26" s="21"/>
      <c r="FB26" s="21">
        <v>68491</v>
      </c>
      <c r="FC26" s="21">
        <v>72888</v>
      </c>
      <c r="FD26" s="21">
        <v>93789</v>
      </c>
      <c r="FE26" s="21">
        <v>71247</v>
      </c>
      <c r="FF26" s="21">
        <v>79688</v>
      </c>
      <c r="FG26" s="21">
        <v>40686</v>
      </c>
      <c r="FH26" s="21"/>
      <c r="FI26" s="21"/>
      <c r="FJ26" s="21"/>
      <c r="FK26" s="21"/>
      <c r="FL26" s="21"/>
      <c r="FM26" s="21">
        <v>2261</v>
      </c>
      <c r="FN26" s="21">
        <v>2180</v>
      </c>
      <c r="FO26" s="21">
        <v>2533</v>
      </c>
      <c r="FP26" s="21">
        <v>2482</v>
      </c>
      <c r="FQ26" s="21">
        <v>2695</v>
      </c>
      <c r="FR26" s="21">
        <v>1511</v>
      </c>
      <c r="FS26" s="21"/>
      <c r="FT26" s="21"/>
      <c r="FU26" s="21"/>
      <c r="FV26" s="21"/>
      <c r="FW26" s="21"/>
      <c r="FX26" s="21">
        <v>171</v>
      </c>
      <c r="FY26" s="21">
        <v>162</v>
      </c>
      <c r="FZ26" s="21">
        <v>233</v>
      </c>
      <c r="GA26" s="21">
        <v>188</v>
      </c>
      <c r="GB26" s="21">
        <v>206</v>
      </c>
      <c r="GC26" s="21">
        <v>116</v>
      </c>
      <c r="GD26" s="21"/>
      <c r="GE26" s="21"/>
      <c r="GF26" s="21"/>
      <c r="GG26" s="21"/>
      <c r="GH26" s="21"/>
      <c r="GI26" s="21">
        <v>119</v>
      </c>
      <c r="GJ26" s="21">
        <v>159</v>
      </c>
      <c r="GK26" s="21">
        <v>187</v>
      </c>
      <c r="GL26" s="21">
        <v>101</v>
      </c>
      <c r="GM26" s="21">
        <v>115</v>
      </c>
      <c r="GN26" s="21">
        <v>76</v>
      </c>
      <c r="GO26" s="21"/>
      <c r="GP26" s="21"/>
      <c r="GQ26" s="21"/>
      <c r="GR26" s="21"/>
      <c r="GS26" s="21"/>
      <c r="GT26" s="21">
        <v>47</v>
      </c>
      <c r="GU26" s="21">
        <v>43</v>
      </c>
      <c r="GV26" s="21">
        <v>70</v>
      </c>
      <c r="GW26" s="21">
        <v>62</v>
      </c>
      <c r="GX26" s="21">
        <v>66</v>
      </c>
      <c r="GY26" s="21">
        <v>39</v>
      </c>
      <c r="GZ26" s="21"/>
      <c r="HA26" s="21"/>
      <c r="HB26" s="21"/>
      <c r="HC26" s="21"/>
      <c r="HD26" s="21"/>
      <c r="HE26" s="21">
        <v>12</v>
      </c>
      <c r="HF26" s="21">
        <v>9</v>
      </c>
      <c r="HG26" s="21">
        <v>13</v>
      </c>
      <c r="HH26" s="21">
        <v>4</v>
      </c>
      <c r="HI26" s="21">
        <v>5</v>
      </c>
      <c r="HJ26" s="21">
        <v>2</v>
      </c>
      <c r="HK26" s="21"/>
      <c r="HL26" s="21"/>
      <c r="HM26" s="21"/>
      <c r="HN26" s="21"/>
      <c r="HO26" s="21"/>
      <c r="HP26" s="21">
        <v>100</v>
      </c>
      <c r="HQ26" s="21">
        <v>106</v>
      </c>
      <c r="HR26" s="21">
        <v>155</v>
      </c>
      <c r="HS26" s="21">
        <v>133</v>
      </c>
      <c r="HT26" s="21">
        <v>118</v>
      </c>
      <c r="HU26" s="21">
        <v>78</v>
      </c>
      <c r="HV26" s="21"/>
      <c r="HW26" s="21"/>
      <c r="HX26" s="21"/>
      <c r="HY26" s="21"/>
      <c r="HZ26" s="21"/>
      <c r="IA26" s="21">
        <v>2710</v>
      </c>
      <c r="IB26" s="21">
        <v>2659</v>
      </c>
      <c r="IC26" s="21">
        <v>3191</v>
      </c>
      <c r="ID26" s="21">
        <v>2970</v>
      </c>
      <c r="IE26" s="21">
        <v>3205</v>
      </c>
      <c r="IF26" s="21">
        <v>1822</v>
      </c>
      <c r="IG26" s="21"/>
      <c r="IH26" s="21"/>
      <c r="II26" s="21"/>
      <c r="IJ26" s="21"/>
      <c r="IK26" s="21"/>
      <c r="IL26" s="21">
        <v>57</v>
      </c>
      <c r="IM26" s="21">
        <v>60.31</v>
      </c>
      <c r="IN26" s="21">
        <v>85.49</v>
      </c>
      <c r="IO26" s="21">
        <v>65.8</v>
      </c>
      <c r="IP26" s="21">
        <v>71.63</v>
      </c>
      <c r="IQ26" s="21">
        <v>80.17</v>
      </c>
      <c r="IR26" s="34"/>
      <c r="IS26" s="34"/>
      <c r="IT26" s="34"/>
      <c r="IU26" s="34"/>
      <c r="IV26" s="34"/>
      <c r="IW26" s="34">
        <v>0.63</v>
      </c>
      <c r="IX26" s="34">
        <v>0.63</v>
      </c>
      <c r="IY26" s="34">
        <v>0.6</v>
      </c>
      <c r="IZ26" s="34">
        <v>0.6</v>
      </c>
      <c r="JA26" s="34">
        <v>0.62</v>
      </c>
      <c r="JB26" s="34">
        <v>0.65</v>
      </c>
    </row>
    <row r="27" spans="1:262">
      <c r="A27" s="1">
        <v>21</v>
      </c>
      <c r="B27" s="42">
        <v>8</v>
      </c>
      <c r="C27" s="39" t="s">
        <v>49</v>
      </c>
      <c r="D27" s="23">
        <v>11035</v>
      </c>
      <c r="E27" s="57" t="s">
        <v>56</v>
      </c>
      <c r="F27" s="18" t="s">
        <v>29</v>
      </c>
      <c r="G27" s="24">
        <v>35</v>
      </c>
      <c r="H27" s="24">
        <v>7</v>
      </c>
      <c r="I27" s="58">
        <v>2</v>
      </c>
      <c r="J27" s="21"/>
      <c r="K27" s="21"/>
      <c r="L27" s="21"/>
      <c r="M27" s="21"/>
      <c r="N27" s="21"/>
      <c r="O27" s="21"/>
      <c r="P27" s="21"/>
      <c r="Q27" s="21"/>
      <c r="R27" s="33">
        <v>18895</v>
      </c>
      <c r="S27" s="33">
        <v>20996</v>
      </c>
      <c r="T27" s="33">
        <v>20996</v>
      </c>
      <c r="U27" s="21"/>
      <c r="V27" s="21"/>
      <c r="W27" s="21"/>
      <c r="X27" s="21"/>
      <c r="Y27" s="21"/>
      <c r="Z27" s="21"/>
      <c r="AA27" s="21"/>
      <c r="AB27" s="21"/>
      <c r="AC27" s="33">
        <v>2750</v>
      </c>
      <c r="AD27" s="33">
        <v>1941</v>
      </c>
      <c r="AE27" s="33">
        <v>1941</v>
      </c>
      <c r="AF27" s="21"/>
      <c r="AG27" s="21"/>
      <c r="AH27" s="21"/>
      <c r="AI27" s="21"/>
      <c r="AJ27" s="21"/>
      <c r="AK27" s="21"/>
      <c r="AL27" s="21"/>
      <c r="AM27" s="21"/>
      <c r="AN27" s="33">
        <v>2950</v>
      </c>
      <c r="AO27" s="33">
        <v>2950</v>
      </c>
      <c r="AP27" s="33">
        <v>1070</v>
      </c>
      <c r="AQ27" s="21"/>
      <c r="AR27" s="21"/>
      <c r="AS27" s="21"/>
      <c r="AT27" s="21"/>
      <c r="AU27" s="21"/>
      <c r="AV27" s="21"/>
      <c r="AW27" s="21"/>
      <c r="AX27" s="21"/>
      <c r="AY27" s="33">
        <v>339</v>
      </c>
      <c r="AZ27" s="33">
        <v>358</v>
      </c>
      <c r="BA27" s="33">
        <v>431</v>
      </c>
      <c r="BB27" s="21"/>
      <c r="BC27" s="21"/>
      <c r="BD27" s="21"/>
      <c r="BE27" s="21"/>
      <c r="BF27" s="21"/>
      <c r="BG27" s="21"/>
      <c r="BH27" s="21"/>
      <c r="BI27" s="21"/>
      <c r="BJ27" s="33">
        <v>30</v>
      </c>
      <c r="BK27" s="33">
        <v>23</v>
      </c>
      <c r="BL27" s="33">
        <v>15</v>
      </c>
      <c r="BM27" s="21"/>
      <c r="BN27" s="21"/>
      <c r="BO27" s="21"/>
      <c r="BP27" s="21"/>
      <c r="BQ27" s="21"/>
      <c r="BR27" s="21"/>
      <c r="BS27" s="21"/>
      <c r="BT27" s="21"/>
      <c r="BU27" s="33">
        <v>1306</v>
      </c>
      <c r="BV27" s="33">
        <v>1522</v>
      </c>
      <c r="BW27" s="33">
        <v>2033</v>
      </c>
      <c r="BX27" s="21"/>
      <c r="BY27" s="21"/>
      <c r="BZ27" s="21"/>
      <c r="CA27" s="21"/>
      <c r="CB27" s="21"/>
      <c r="CC27" s="21"/>
      <c r="CD27" s="21"/>
      <c r="CE27" s="21"/>
      <c r="CF27" s="33">
        <v>26270</v>
      </c>
      <c r="CG27" s="33">
        <v>27790</v>
      </c>
      <c r="CH27" s="33">
        <v>26486</v>
      </c>
      <c r="CI27" s="21"/>
      <c r="CJ27" s="21"/>
      <c r="CK27" s="21"/>
      <c r="CL27" s="21"/>
      <c r="CM27" s="21"/>
      <c r="CN27" s="21">
        <v>59967</v>
      </c>
      <c r="CO27" s="21">
        <v>67499</v>
      </c>
      <c r="CP27" s="21">
        <v>95476</v>
      </c>
      <c r="CQ27" s="21">
        <v>55817</v>
      </c>
      <c r="CR27" s="21">
        <v>55953</v>
      </c>
      <c r="CS27" s="21">
        <v>28332</v>
      </c>
      <c r="CT27" s="21"/>
      <c r="CU27" s="21"/>
      <c r="CV27" s="21"/>
      <c r="CW27" s="21"/>
      <c r="CX27" s="21"/>
      <c r="CY27" s="21">
        <v>7095</v>
      </c>
      <c r="CZ27" s="21">
        <v>7092</v>
      </c>
      <c r="DA27" s="21">
        <v>8663</v>
      </c>
      <c r="DB27" s="21">
        <v>6814</v>
      </c>
      <c r="DC27" s="21">
        <v>6989</v>
      </c>
      <c r="DD27" s="21">
        <v>3462</v>
      </c>
      <c r="DE27" s="21"/>
      <c r="DF27" s="21"/>
      <c r="DG27" s="21"/>
      <c r="DH27" s="21"/>
      <c r="DI27" s="21"/>
      <c r="DJ27" s="21">
        <v>1787</v>
      </c>
      <c r="DK27" s="21">
        <v>2219</v>
      </c>
      <c r="DL27" s="21">
        <v>3377</v>
      </c>
      <c r="DM27" s="21">
        <v>1946</v>
      </c>
      <c r="DN27" s="21">
        <v>2243</v>
      </c>
      <c r="DO27" s="21">
        <v>1054</v>
      </c>
      <c r="DP27" s="21"/>
      <c r="DQ27" s="21"/>
      <c r="DR27" s="21"/>
      <c r="DS27" s="21"/>
      <c r="DT27" s="21"/>
      <c r="DU27" s="21">
        <v>1060</v>
      </c>
      <c r="DV27" s="21">
        <v>1325</v>
      </c>
      <c r="DW27" s="21">
        <v>1625</v>
      </c>
      <c r="DX27" s="21">
        <v>1361</v>
      </c>
      <c r="DY27" s="21">
        <v>1454</v>
      </c>
      <c r="DZ27" s="21">
        <v>731</v>
      </c>
      <c r="EA27" s="21"/>
      <c r="EB27" s="21"/>
      <c r="EC27" s="21"/>
      <c r="ED27" s="21"/>
      <c r="EE27" s="21"/>
      <c r="EF27" s="21">
        <v>3891</v>
      </c>
      <c r="EG27" s="21">
        <v>1798</v>
      </c>
      <c r="EH27" s="21">
        <v>3310</v>
      </c>
      <c r="EI27" s="21">
        <v>4657</v>
      </c>
      <c r="EJ27" s="21">
        <v>4586</v>
      </c>
      <c r="EK27" s="21">
        <v>2448</v>
      </c>
      <c r="EL27" s="21"/>
      <c r="EM27" s="21"/>
      <c r="EN27" s="21"/>
      <c r="EO27" s="21"/>
      <c r="EP27" s="21"/>
      <c r="EQ27" s="21">
        <v>6815</v>
      </c>
      <c r="ER27" s="21">
        <v>6526</v>
      </c>
      <c r="ES27" s="21">
        <v>6151</v>
      </c>
      <c r="ET27" s="21">
        <v>5151</v>
      </c>
      <c r="EU27" s="21">
        <v>5494</v>
      </c>
      <c r="EV27" s="21">
        <v>2659</v>
      </c>
      <c r="EW27" s="21"/>
      <c r="EX27" s="21"/>
      <c r="EY27" s="21"/>
      <c r="EZ27" s="21"/>
      <c r="FA27" s="21"/>
      <c r="FB27" s="21">
        <v>80615</v>
      </c>
      <c r="FC27" s="21">
        <v>86459</v>
      </c>
      <c r="FD27" s="21">
        <v>118602</v>
      </c>
      <c r="FE27" s="21">
        <v>75746</v>
      </c>
      <c r="FF27" s="21">
        <v>76719</v>
      </c>
      <c r="FG27" s="21">
        <v>38686</v>
      </c>
      <c r="FH27" s="21"/>
      <c r="FI27" s="21"/>
      <c r="FJ27" s="21"/>
      <c r="FK27" s="21"/>
      <c r="FL27" s="21"/>
      <c r="FM27" s="21">
        <v>2098</v>
      </c>
      <c r="FN27" s="21">
        <v>1928</v>
      </c>
      <c r="FO27" s="21">
        <v>2140</v>
      </c>
      <c r="FP27" s="21">
        <v>2422</v>
      </c>
      <c r="FQ27" s="21">
        <v>2708</v>
      </c>
      <c r="FR27" s="21">
        <v>1498</v>
      </c>
      <c r="FS27" s="21"/>
      <c r="FT27" s="21"/>
      <c r="FU27" s="21"/>
      <c r="FV27" s="21"/>
      <c r="FW27" s="21"/>
      <c r="FX27" s="21">
        <v>203</v>
      </c>
      <c r="FY27" s="21">
        <v>195</v>
      </c>
      <c r="FZ27" s="21">
        <v>226</v>
      </c>
      <c r="GA27" s="21">
        <v>274</v>
      </c>
      <c r="GB27" s="21">
        <v>503</v>
      </c>
      <c r="GC27" s="21">
        <v>181</v>
      </c>
      <c r="GD27" s="21"/>
      <c r="GE27" s="21"/>
      <c r="GF27" s="21"/>
      <c r="GG27" s="21"/>
      <c r="GH27" s="21"/>
      <c r="GI27" s="21">
        <v>62</v>
      </c>
      <c r="GJ27" s="21">
        <v>114</v>
      </c>
      <c r="GK27" s="21">
        <v>147</v>
      </c>
      <c r="GL27" s="21">
        <v>75</v>
      </c>
      <c r="GM27" s="21">
        <v>74</v>
      </c>
      <c r="GN27" s="21">
        <v>50</v>
      </c>
      <c r="GO27" s="21"/>
      <c r="GP27" s="21"/>
      <c r="GQ27" s="21"/>
      <c r="GR27" s="21"/>
      <c r="GS27" s="21"/>
      <c r="GT27" s="21">
        <v>20</v>
      </c>
      <c r="GU27" s="21">
        <v>15</v>
      </c>
      <c r="GV27" s="21">
        <v>38</v>
      </c>
      <c r="GW27" s="21">
        <v>41</v>
      </c>
      <c r="GX27" s="21">
        <v>73</v>
      </c>
      <c r="GY27" s="21">
        <v>21</v>
      </c>
      <c r="GZ27" s="21"/>
      <c r="HA27" s="21"/>
      <c r="HB27" s="21"/>
      <c r="HC27" s="21"/>
      <c r="HD27" s="21"/>
      <c r="HE27" s="21">
        <v>289</v>
      </c>
      <c r="HF27" s="21">
        <v>57</v>
      </c>
      <c r="HG27" s="21">
        <v>221</v>
      </c>
      <c r="HH27" s="21">
        <v>713</v>
      </c>
      <c r="HI27" s="21">
        <v>617</v>
      </c>
      <c r="HJ27" s="21">
        <v>382</v>
      </c>
      <c r="HK27" s="21"/>
      <c r="HL27" s="21"/>
      <c r="HM27" s="21"/>
      <c r="HN27" s="21"/>
      <c r="HO27" s="21"/>
      <c r="HP27" s="21">
        <v>118</v>
      </c>
      <c r="HQ27" s="21">
        <v>123</v>
      </c>
      <c r="HR27" s="21">
        <v>115</v>
      </c>
      <c r="HS27" s="21">
        <v>142</v>
      </c>
      <c r="HT27" s="21">
        <v>166</v>
      </c>
      <c r="HU27" s="21">
        <v>88</v>
      </c>
      <c r="HV27" s="21"/>
      <c r="HW27" s="21"/>
      <c r="HX27" s="21"/>
      <c r="HY27" s="21"/>
      <c r="HZ27" s="21"/>
      <c r="IA27" s="21">
        <v>2790</v>
      </c>
      <c r="IB27" s="21">
        <v>2432</v>
      </c>
      <c r="IC27" s="21">
        <v>2887</v>
      </c>
      <c r="ID27" s="21">
        <v>3667</v>
      </c>
      <c r="IE27" s="21">
        <v>4141</v>
      </c>
      <c r="IF27" s="21">
        <v>2220</v>
      </c>
      <c r="IG27" s="21"/>
      <c r="IH27" s="21"/>
      <c r="II27" s="21"/>
      <c r="IJ27" s="21"/>
      <c r="IK27" s="21"/>
      <c r="IL27" s="21">
        <v>52.695999999999998</v>
      </c>
      <c r="IM27" s="21">
        <v>48.871000000000002</v>
      </c>
      <c r="IN27" s="21">
        <v>81.046999999999997</v>
      </c>
      <c r="IO27" s="21">
        <v>63.75</v>
      </c>
      <c r="IP27" s="21">
        <v>88.861000000000004</v>
      </c>
      <c r="IQ27" s="21">
        <v>93.867999999999995</v>
      </c>
      <c r="IR27" s="34"/>
      <c r="IS27" s="34"/>
      <c r="IT27" s="34"/>
      <c r="IU27" s="34"/>
      <c r="IV27" s="34"/>
      <c r="IW27" s="34">
        <v>0.58140000000000003</v>
      </c>
      <c r="IX27" s="34">
        <v>0.63619999999999999</v>
      </c>
      <c r="IY27" s="34">
        <v>0.61739999999999995</v>
      </c>
      <c r="IZ27" s="34">
        <v>0.57650000000000001</v>
      </c>
      <c r="JA27" s="34">
        <v>0.59299999999999997</v>
      </c>
      <c r="JB27" s="34">
        <v>0.57779999999999998</v>
      </c>
    </row>
    <row r="28" spans="1:262">
      <c r="A28" s="1">
        <v>22</v>
      </c>
      <c r="B28" s="42">
        <v>8</v>
      </c>
      <c r="C28" s="39" t="s">
        <v>49</v>
      </c>
      <c r="D28" s="23">
        <v>11036</v>
      </c>
      <c r="E28" s="57" t="s">
        <v>57</v>
      </c>
      <c r="F28" s="18" t="s">
        <v>30</v>
      </c>
      <c r="G28" s="24">
        <v>120</v>
      </c>
      <c r="H28" s="24">
        <v>13</v>
      </c>
      <c r="I28" s="58">
        <v>4</v>
      </c>
      <c r="J28" s="21"/>
      <c r="K28" s="21"/>
      <c r="L28" s="21"/>
      <c r="M28" s="21"/>
      <c r="N28" s="21"/>
      <c r="O28" s="21"/>
      <c r="P28" s="21"/>
      <c r="Q28" s="21"/>
      <c r="R28" s="33">
        <v>85296</v>
      </c>
      <c r="S28" s="33">
        <v>84645</v>
      </c>
      <c r="T28" s="33">
        <v>84394</v>
      </c>
      <c r="U28" s="21"/>
      <c r="V28" s="21"/>
      <c r="W28" s="21"/>
      <c r="X28" s="21"/>
      <c r="Y28" s="21"/>
      <c r="Z28" s="21"/>
      <c r="AA28" s="21"/>
      <c r="AB28" s="21"/>
      <c r="AC28" s="33">
        <v>6305</v>
      </c>
      <c r="AD28" s="33">
        <v>6313</v>
      </c>
      <c r="AE28" s="33">
        <v>6387</v>
      </c>
      <c r="AF28" s="21"/>
      <c r="AG28" s="21"/>
      <c r="AH28" s="21"/>
      <c r="AI28" s="21"/>
      <c r="AJ28" s="21"/>
      <c r="AK28" s="21"/>
      <c r="AL28" s="21"/>
      <c r="AM28" s="21"/>
      <c r="AN28" s="33">
        <v>14750</v>
      </c>
      <c r="AO28" s="33">
        <v>15023</v>
      </c>
      <c r="AP28" s="33">
        <v>15012</v>
      </c>
      <c r="AQ28" s="21"/>
      <c r="AR28" s="21"/>
      <c r="AS28" s="21"/>
      <c r="AT28" s="21"/>
      <c r="AU28" s="21"/>
      <c r="AV28" s="21"/>
      <c r="AW28" s="21"/>
      <c r="AX28" s="21"/>
      <c r="AY28" s="33">
        <v>1385</v>
      </c>
      <c r="AZ28" s="33">
        <v>1319</v>
      </c>
      <c r="BA28" s="33">
        <v>1395</v>
      </c>
      <c r="BB28" s="21"/>
      <c r="BC28" s="21"/>
      <c r="BD28" s="21"/>
      <c r="BE28" s="21"/>
      <c r="BF28" s="21"/>
      <c r="BG28" s="21"/>
      <c r="BH28" s="21"/>
      <c r="BI28" s="21"/>
      <c r="BJ28" s="33">
        <v>257</v>
      </c>
      <c r="BK28" s="33">
        <v>127</v>
      </c>
      <c r="BL28" s="33">
        <v>132</v>
      </c>
      <c r="BM28" s="21"/>
      <c r="BN28" s="21"/>
      <c r="BO28" s="21"/>
      <c r="BP28" s="21"/>
      <c r="BQ28" s="21"/>
      <c r="BR28" s="21"/>
      <c r="BS28" s="21"/>
      <c r="BT28" s="21"/>
      <c r="BU28" s="33">
        <v>1849</v>
      </c>
      <c r="BV28" s="33">
        <v>2293</v>
      </c>
      <c r="BW28" s="33">
        <v>2265</v>
      </c>
      <c r="BX28" s="21"/>
      <c r="BY28" s="21"/>
      <c r="BZ28" s="21"/>
      <c r="CA28" s="21"/>
      <c r="CB28" s="21"/>
      <c r="CC28" s="21"/>
      <c r="CD28" s="21"/>
      <c r="CE28" s="21"/>
      <c r="CF28" s="33">
        <v>109842</v>
      </c>
      <c r="CG28" s="33">
        <v>109720</v>
      </c>
      <c r="CH28" s="33">
        <v>109585</v>
      </c>
      <c r="CI28" s="21"/>
      <c r="CJ28" s="21"/>
      <c r="CK28" s="21"/>
      <c r="CL28" s="21"/>
      <c r="CM28" s="21"/>
      <c r="CN28" s="21">
        <v>175306</v>
      </c>
      <c r="CO28" s="21">
        <v>171008</v>
      </c>
      <c r="CP28" s="21">
        <v>222397</v>
      </c>
      <c r="CQ28" s="21">
        <v>180502</v>
      </c>
      <c r="CR28" s="21">
        <v>177990</v>
      </c>
      <c r="CS28" s="21">
        <v>96281</v>
      </c>
      <c r="CT28" s="21"/>
      <c r="CU28" s="21"/>
      <c r="CV28" s="21"/>
      <c r="CW28" s="21"/>
      <c r="CX28" s="21"/>
      <c r="CY28" s="21">
        <v>21012</v>
      </c>
      <c r="CZ28" s="21">
        <v>20881</v>
      </c>
      <c r="DA28" s="21">
        <v>22060</v>
      </c>
      <c r="DB28" s="21">
        <v>19593</v>
      </c>
      <c r="DC28" s="21">
        <v>21988</v>
      </c>
      <c r="DD28" s="21">
        <v>13506</v>
      </c>
      <c r="DE28" s="21"/>
      <c r="DF28" s="21"/>
      <c r="DG28" s="21"/>
      <c r="DH28" s="21"/>
      <c r="DI28" s="21"/>
      <c r="DJ28" s="21">
        <v>9659</v>
      </c>
      <c r="DK28" s="21">
        <v>9417</v>
      </c>
      <c r="DL28" s="21">
        <v>14640</v>
      </c>
      <c r="DM28" s="21">
        <v>9587</v>
      </c>
      <c r="DN28" s="21">
        <v>9915</v>
      </c>
      <c r="DO28" s="21">
        <v>5465</v>
      </c>
      <c r="DP28" s="21"/>
      <c r="DQ28" s="21"/>
      <c r="DR28" s="21"/>
      <c r="DS28" s="21"/>
      <c r="DT28" s="21"/>
      <c r="DU28" s="21">
        <v>4112</v>
      </c>
      <c r="DV28" s="21">
        <v>4050</v>
      </c>
      <c r="DW28" s="21">
        <v>4544</v>
      </c>
      <c r="DX28" s="21">
        <v>4107</v>
      </c>
      <c r="DY28" s="21">
        <v>3448</v>
      </c>
      <c r="DZ28" s="21">
        <v>1860</v>
      </c>
      <c r="EA28" s="21"/>
      <c r="EB28" s="21"/>
      <c r="EC28" s="21"/>
      <c r="ED28" s="21"/>
      <c r="EE28" s="21"/>
      <c r="EF28" s="21">
        <v>298</v>
      </c>
      <c r="EG28" s="21">
        <v>297</v>
      </c>
      <c r="EH28" s="21">
        <v>180</v>
      </c>
      <c r="EI28" s="21">
        <v>347</v>
      </c>
      <c r="EJ28" s="21">
        <v>307</v>
      </c>
      <c r="EK28" s="21">
        <v>170</v>
      </c>
      <c r="EL28" s="21"/>
      <c r="EM28" s="21"/>
      <c r="EN28" s="21"/>
      <c r="EO28" s="21"/>
      <c r="EP28" s="21"/>
      <c r="EQ28" s="21">
        <v>4747</v>
      </c>
      <c r="ER28" s="21">
        <v>5284</v>
      </c>
      <c r="ES28" s="21">
        <v>6310</v>
      </c>
      <c r="ET28" s="21">
        <v>4952</v>
      </c>
      <c r="EU28" s="21">
        <v>5358</v>
      </c>
      <c r="EV28" s="21">
        <v>2632</v>
      </c>
      <c r="EW28" s="21"/>
      <c r="EX28" s="21"/>
      <c r="EY28" s="21"/>
      <c r="EZ28" s="21"/>
      <c r="FA28" s="21"/>
      <c r="FB28" s="21">
        <v>215134</v>
      </c>
      <c r="FC28" s="21">
        <v>210937</v>
      </c>
      <c r="FD28" s="21">
        <v>270131</v>
      </c>
      <c r="FE28" s="21">
        <v>219088</v>
      </c>
      <c r="FF28" s="21">
        <v>219006</v>
      </c>
      <c r="FG28" s="21">
        <v>119914</v>
      </c>
      <c r="FH28" s="21"/>
      <c r="FI28" s="21"/>
      <c r="FJ28" s="21"/>
      <c r="FK28" s="21"/>
      <c r="FL28" s="21"/>
      <c r="FM28" s="21">
        <v>8283</v>
      </c>
      <c r="FN28" s="21">
        <v>7220</v>
      </c>
      <c r="FO28" s="21">
        <v>8015</v>
      </c>
      <c r="FP28" s="21">
        <v>9335</v>
      </c>
      <c r="FQ28" s="21">
        <v>10964</v>
      </c>
      <c r="FR28" s="21">
        <v>5607</v>
      </c>
      <c r="FS28" s="21"/>
      <c r="FT28" s="21"/>
      <c r="FU28" s="21"/>
      <c r="FV28" s="21"/>
      <c r="FW28" s="21"/>
      <c r="FX28" s="21">
        <v>596</v>
      </c>
      <c r="FY28" s="21">
        <v>565</v>
      </c>
      <c r="FZ28" s="21">
        <v>613</v>
      </c>
      <c r="GA28" s="21">
        <v>715</v>
      </c>
      <c r="GB28" s="21">
        <v>812</v>
      </c>
      <c r="GC28" s="21">
        <v>427</v>
      </c>
      <c r="GD28" s="21"/>
      <c r="GE28" s="21"/>
      <c r="GF28" s="21"/>
      <c r="GG28" s="21"/>
      <c r="GH28" s="21"/>
      <c r="GI28" s="21">
        <v>443</v>
      </c>
      <c r="GJ28" s="21">
        <v>660</v>
      </c>
      <c r="GK28" s="21">
        <v>804</v>
      </c>
      <c r="GL28" s="21">
        <v>506</v>
      </c>
      <c r="GM28" s="21">
        <v>640</v>
      </c>
      <c r="GN28" s="21">
        <v>276</v>
      </c>
      <c r="GO28" s="21"/>
      <c r="GP28" s="21"/>
      <c r="GQ28" s="21"/>
      <c r="GR28" s="21"/>
      <c r="GS28" s="21"/>
      <c r="GT28" s="21">
        <v>137</v>
      </c>
      <c r="GU28" s="21">
        <v>138</v>
      </c>
      <c r="GV28" s="21">
        <v>114</v>
      </c>
      <c r="GW28" s="21">
        <v>146</v>
      </c>
      <c r="GX28" s="21">
        <v>182</v>
      </c>
      <c r="GY28" s="21">
        <v>77</v>
      </c>
      <c r="GZ28" s="21"/>
      <c r="HA28" s="21"/>
      <c r="HB28" s="21"/>
      <c r="HC28" s="21"/>
      <c r="HD28" s="21"/>
      <c r="HE28" s="21">
        <v>22</v>
      </c>
      <c r="HF28" s="21">
        <v>27</v>
      </c>
      <c r="HG28" s="21">
        <v>20</v>
      </c>
      <c r="HH28" s="21">
        <v>33</v>
      </c>
      <c r="HI28" s="21">
        <v>45</v>
      </c>
      <c r="HJ28" s="21">
        <v>17</v>
      </c>
      <c r="HK28" s="21"/>
      <c r="HL28" s="21"/>
      <c r="HM28" s="21"/>
      <c r="HN28" s="21"/>
      <c r="HO28" s="21"/>
      <c r="HP28" s="21">
        <v>59</v>
      </c>
      <c r="HQ28" s="21">
        <v>51</v>
      </c>
      <c r="HR28" s="21">
        <v>48</v>
      </c>
      <c r="HS28" s="21">
        <v>41</v>
      </c>
      <c r="HT28" s="21">
        <v>72</v>
      </c>
      <c r="HU28" s="21">
        <v>33</v>
      </c>
      <c r="HV28" s="21"/>
      <c r="HW28" s="21"/>
      <c r="HX28" s="21"/>
      <c r="HY28" s="21"/>
      <c r="HZ28" s="21"/>
      <c r="IA28" s="21">
        <v>9540</v>
      </c>
      <c r="IB28" s="21">
        <v>8661</v>
      </c>
      <c r="IC28" s="21">
        <v>9614</v>
      </c>
      <c r="ID28" s="21">
        <v>10776</v>
      </c>
      <c r="IE28" s="21">
        <v>12715</v>
      </c>
      <c r="IF28" s="21">
        <v>6437</v>
      </c>
      <c r="IG28" s="21"/>
      <c r="IH28" s="21"/>
      <c r="II28" s="21"/>
      <c r="IJ28" s="21"/>
      <c r="IK28" s="21"/>
      <c r="IL28" s="21">
        <v>87.21</v>
      </c>
      <c r="IM28" s="21">
        <v>89.73</v>
      </c>
      <c r="IN28" s="21">
        <v>117.64</v>
      </c>
      <c r="IO28" s="21">
        <v>93.35</v>
      </c>
      <c r="IP28" s="21">
        <v>95.29</v>
      </c>
      <c r="IQ28" s="21">
        <v>92.71</v>
      </c>
      <c r="IR28" s="34"/>
      <c r="IS28" s="34"/>
      <c r="IT28" s="34"/>
      <c r="IU28" s="34"/>
      <c r="IV28" s="34"/>
      <c r="IW28" s="34">
        <v>0.69199999999999995</v>
      </c>
      <c r="IX28" s="34">
        <v>0.72299999999999998</v>
      </c>
      <c r="IY28" s="34">
        <v>0.72299999999999998</v>
      </c>
      <c r="IZ28" s="34">
        <v>0.82</v>
      </c>
      <c r="JA28" s="34">
        <v>0.86799999999999999</v>
      </c>
      <c r="JB28" s="34">
        <v>0.92</v>
      </c>
    </row>
    <row r="29" spans="1:262">
      <c r="A29" s="1">
        <v>23</v>
      </c>
      <c r="B29" s="59">
        <v>8</v>
      </c>
      <c r="C29" s="40" t="s">
        <v>49</v>
      </c>
      <c r="D29" s="41">
        <v>11037</v>
      </c>
      <c r="E29" s="60" t="s">
        <v>58</v>
      </c>
      <c r="F29" s="18" t="s">
        <v>29</v>
      </c>
      <c r="G29" s="35">
        <v>32</v>
      </c>
      <c r="H29" s="35">
        <v>3</v>
      </c>
      <c r="I29" s="58">
        <v>2</v>
      </c>
      <c r="J29" s="21"/>
      <c r="K29" s="21"/>
      <c r="L29" s="21"/>
      <c r="M29" s="21"/>
      <c r="N29" s="21"/>
      <c r="O29" s="21"/>
      <c r="P29" s="21"/>
      <c r="Q29" s="21"/>
      <c r="R29" s="33">
        <v>26566</v>
      </c>
      <c r="S29" s="33">
        <v>26299</v>
      </c>
      <c r="T29" s="33">
        <v>26233</v>
      </c>
      <c r="U29" s="21"/>
      <c r="V29" s="21"/>
      <c r="W29" s="21"/>
      <c r="X29" s="21"/>
      <c r="Y29" s="21"/>
      <c r="Z29" s="21"/>
      <c r="AA29" s="21"/>
      <c r="AB29" s="21"/>
      <c r="AC29" s="33">
        <v>1432</v>
      </c>
      <c r="AD29" s="33">
        <v>1432</v>
      </c>
      <c r="AE29" s="33">
        <v>1756</v>
      </c>
      <c r="AF29" s="21"/>
      <c r="AG29" s="21"/>
      <c r="AH29" s="21"/>
      <c r="AI29" s="21"/>
      <c r="AJ29" s="21"/>
      <c r="AK29" s="21"/>
      <c r="AL29" s="21"/>
      <c r="AM29" s="21"/>
      <c r="AN29" s="33">
        <v>4578</v>
      </c>
      <c r="AO29" s="33">
        <v>4578</v>
      </c>
      <c r="AP29" s="33">
        <v>4578</v>
      </c>
      <c r="AQ29" s="21"/>
      <c r="AR29" s="21"/>
      <c r="AS29" s="21"/>
      <c r="AT29" s="21"/>
      <c r="AU29" s="21"/>
      <c r="AV29" s="21"/>
      <c r="AW29" s="21"/>
      <c r="AX29" s="21"/>
      <c r="AY29" s="33">
        <v>295</v>
      </c>
      <c r="AZ29" s="33">
        <v>295</v>
      </c>
      <c r="BA29" s="33">
        <v>295</v>
      </c>
      <c r="BB29" s="21"/>
      <c r="BC29" s="21"/>
      <c r="BD29" s="21"/>
      <c r="BE29" s="21"/>
      <c r="BF29" s="21"/>
      <c r="BG29" s="21"/>
      <c r="BH29" s="21"/>
      <c r="BI29" s="21"/>
      <c r="BJ29" s="33">
        <v>14</v>
      </c>
      <c r="BK29" s="33">
        <v>22</v>
      </c>
      <c r="BL29" s="33">
        <v>22</v>
      </c>
      <c r="BM29" s="21"/>
      <c r="BN29" s="21"/>
      <c r="BO29" s="21"/>
      <c r="BP29" s="21"/>
      <c r="BQ29" s="21"/>
      <c r="BR29" s="21"/>
      <c r="BS29" s="21"/>
      <c r="BT29" s="21"/>
      <c r="BU29" s="33">
        <v>1845</v>
      </c>
      <c r="BV29" s="33">
        <v>1845</v>
      </c>
      <c r="BW29" s="33">
        <v>1845</v>
      </c>
      <c r="BX29" s="21"/>
      <c r="BY29" s="21"/>
      <c r="BZ29" s="21"/>
      <c r="CA29" s="21"/>
      <c r="CB29" s="21"/>
      <c r="CC29" s="21"/>
      <c r="CD29" s="21"/>
      <c r="CE29" s="21"/>
      <c r="CF29" s="33">
        <v>34730</v>
      </c>
      <c r="CG29" s="33">
        <v>34471</v>
      </c>
      <c r="CH29" s="33">
        <v>34729</v>
      </c>
      <c r="CI29" s="21"/>
      <c r="CJ29" s="21"/>
      <c r="CK29" s="21"/>
      <c r="CL29" s="21"/>
      <c r="CM29" s="21"/>
      <c r="CN29" s="21">
        <v>77071</v>
      </c>
      <c r="CO29" s="21">
        <v>75967</v>
      </c>
      <c r="CP29" s="21">
        <v>89603</v>
      </c>
      <c r="CQ29" s="21">
        <v>72840</v>
      </c>
      <c r="CR29" s="21">
        <v>70583</v>
      </c>
      <c r="CS29" s="21">
        <v>34833</v>
      </c>
      <c r="CT29" s="21"/>
      <c r="CU29" s="21"/>
      <c r="CV29" s="21"/>
      <c r="CW29" s="21"/>
      <c r="CX29" s="21"/>
      <c r="CY29" s="21">
        <v>6030</v>
      </c>
      <c r="CZ29" s="21">
        <v>5240</v>
      </c>
      <c r="DA29" s="21">
        <v>5422</v>
      </c>
      <c r="DB29" s="21">
        <v>7206</v>
      </c>
      <c r="DC29" s="21">
        <v>5881</v>
      </c>
      <c r="DD29" s="21">
        <v>2968</v>
      </c>
      <c r="DE29" s="21"/>
      <c r="DF29" s="21"/>
      <c r="DG29" s="21"/>
      <c r="DH29" s="21"/>
      <c r="DI29" s="21"/>
      <c r="DJ29" s="21">
        <v>3756</v>
      </c>
      <c r="DK29" s="21">
        <v>2577</v>
      </c>
      <c r="DL29" s="21">
        <v>2661</v>
      </c>
      <c r="DM29" s="21">
        <v>2616</v>
      </c>
      <c r="DN29" s="21">
        <v>2742</v>
      </c>
      <c r="DO29" s="21">
        <v>1265</v>
      </c>
      <c r="DP29" s="21"/>
      <c r="DQ29" s="21"/>
      <c r="DR29" s="21"/>
      <c r="DS29" s="21"/>
      <c r="DT29" s="21"/>
      <c r="DU29" s="21">
        <v>1051</v>
      </c>
      <c r="DV29" s="21">
        <v>996</v>
      </c>
      <c r="DW29" s="21">
        <v>914</v>
      </c>
      <c r="DX29" s="21">
        <v>1322</v>
      </c>
      <c r="DY29" s="21">
        <v>1040</v>
      </c>
      <c r="DZ29" s="21">
        <v>555</v>
      </c>
      <c r="EA29" s="21"/>
      <c r="EB29" s="21"/>
      <c r="EC29" s="21"/>
      <c r="ED29" s="21"/>
      <c r="EE29" s="21"/>
      <c r="EF29" s="21">
        <v>48</v>
      </c>
      <c r="EG29" s="21">
        <v>30</v>
      </c>
      <c r="EH29" s="21">
        <v>17</v>
      </c>
      <c r="EI29" s="21">
        <v>27</v>
      </c>
      <c r="EJ29" s="21">
        <v>40</v>
      </c>
      <c r="EK29" s="21">
        <v>20</v>
      </c>
      <c r="EL29" s="21"/>
      <c r="EM29" s="21"/>
      <c r="EN29" s="21"/>
      <c r="EO29" s="21"/>
      <c r="EP29" s="21"/>
      <c r="EQ29" s="21">
        <v>4868</v>
      </c>
      <c r="ER29" s="21">
        <v>3853</v>
      </c>
      <c r="ES29" s="21">
        <v>4729</v>
      </c>
      <c r="ET29" s="21">
        <v>3701</v>
      </c>
      <c r="EU29" s="21">
        <v>3896</v>
      </c>
      <c r="EV29" s="21">
        <v>1790</v>
      </c>
      <c r="EW29" s="21"/>
      <c r="EX29" s="21"/>
      <c r="EY29" s="21"/>
      <c r="EZ29" s="21"/>
      <c r="FA29" s="21"/>
      <c r="FB29" s="21">
        <v>92824</v>
      </c>
      <c r="FC29" s="21">
        <v>88663</v>
      </c>
      <c r="FD29" s="21">
        <v>103346</v>
      </c>
      <c r="FE29" s="21">
        <v>87712</v>
      </c>
      <c r="FF29" s="21">
        <v>84182</v>
      </c>
      <c r="FG29" s="21">
        <v>41431</v>
      </c>
      <c r="FH29" s="21"/>
      <c r="FI29" s="21"/>
      <c r="FJ29" s="21"/>
      <c r="FK29" s="21"/>
      <c r="FL29" s="21"/>
      <c r="FM29" s="21">
        <v>3343</v>
      </c>
      <c r="FN29" s="21">
        <v>2968</v>
      </c>
      <c r="FO29" s="21">
        <v>2883</v>
      </c>
      <c r="FP29" s="21">
        <v>3732</v>
      </c>
      <c r="FQ29" s="21">
        <v>4515</v>
      </c>
      <c r="FR29" s="21">
        <v>2376</v>
      </c>
      <c r="FS29" s="21"/>
      <c r="FT29" s="21"/>
      <c r="FU29" s="21"/>
      <c r="FV29" s="21"/>
      <c r="FW29" s="21"/>
      <c r="FX29" s="21">
        <v>205</v>
      </c>
      <c r="FY29" s="21">
        <v>207</v>
      </c>
      <c r="FZ29" s="21">
        <v>210</v>
      </c>
      <c r="GA29" s="21">
        <v>230</v>
      </c>
      <c r="GB29" s="21">
        <v>260</v>
      </c>
      <c r="GC29" s="21">
        <v>137</v>
      </c>
      <c r="GD29" s="21"/>
      <c r="GE29" s="21"/>
      <c r="GF29" s="21"/>
      <c r="GG29" s="21"/>
      <c r="GH29" s="21"/>
      <c r="GI29" s="21">
        <v>119</v>
      </c>
      <c r="GJ29" s="21">
        <v>228</v>
      </c>
      <c r="GK29" s="21">
        <v>136</v>
      </c>
      <c r="GL29" s="21">
        <v>130</v>
      </c>
      <c r="GM29" s="21">
        <v>179</v>
      </c>
      <c r="GN29" s="21">
        <v>90</v>
      </c>
      <c r="GO29" s="21"/>
      <c r="GP29" s="21"/>
      <c r="GQ29" s="21"/>
      <c r="GR29" s="21"/>
      <c r="GS29" s="21"/>
      <c r="GT29" s="21">
        <v>40</v>
      </c>
      <c r="GU29" s="21">
        <v>43</v>
      </c>
      <c r="GV29" s="21">
        <v>46</v>
      </c>
      <c r="GW29" s="21">
        <v>46</v>
      </c>
      <c r="GX29" s="21">
        <v>73</v>
      </c>
      <c r="GY29" s="21">
        <v>35</v>
      </c>
      <c r="GZ29" s="21"/>
      <c r="HA29" s="21"/>
      <c r="HB29" s="21"/>
      <c r="HC29" s="21"/>
      <c r="HD29" s="21"/>
      <c r="HE29" s="21">
        <v>4</v>
      </c>
      <c r="HF29" s="21">
        <v>1</v>
      </c>
      <c r="HG29" s="21"/>
      <c r="HH29" s="21">
        <v>2</v>
      </c>
      <c r="HI29" s="21">
        <v>5</v>
      </c>
      <c r="HJ29" s="21">
        <v>2</v>
      </c>
      <c r="HK29" s="21"/>
      <c r="HL29" s="21"/>
      <c r="HM29" s="21"/>
      <c r="HN29" s="21"/>
      <c r="HO29" s="21"/>
      <c r="HP29" s="21">
        <v>156</v>
      </c>
      <c r="HQ29" s="21">
        <v>156</v>
      </c>
      <c r="HR29" s="21">
        <v>120</v>
      </c>
      <c r="HS29" s="21">
        <v>127</v>
      </c>
      <c r="HT29" s="21">
        <v>141</v>
      </c>
      <c r="HU29" s="21">
        <v>85</v>
      </c>
      <c r="HV29" s="21"/>
      <c r="HW29" s="21"/>
      <c r="HX29" s="21"/>
      <c r="HY29" s="21"/>
      <c r="HZ29" s="21"/>
      <c r="IA29" s="21">
        <v>3867</v>
      </c>
      <c r="IB29" s="21">
        <v>3603</v>
      </c>
      <c r="IC29" s="21">
        <v>3395</v>
      </c>
      <c r="ID29" s="21">
        <v>4267</v>
      </c>
      <c r="IE29" s="21">
        <v>5173</v>
      </c>
      <c r="IF29" s="21">
        <v>2725</v>
      </c>
      <c r="IG29" s="21"/>
      <c r="IH29" s="21"/>
      <c r="II29" s="21"/>
      <c r="IJ29" s="21"/>
      <c r="IK29" s="21"/>
      <c r="IL29" s="21">
        <v>78.55</v>
      </c>
      <c r="IM29" s="21">
        <v>79.22</v>
      </c>
      <c r="IN29" s="21">
        <v>81.67</v>
      </c>
      <c r="IO29" s="21">
        <v>92.78</v>
      </c>
      <c r="IP29" s="21">
        <v>121.49</v>
      </c>
      <c r="IQ29" s="21">
        <v>122.65</v>
      </c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</row>
    <row r="30" spans="1:262">
      <c r="A30" s="1">
        <v>24</v>
      </c>
      <c r="B30" s="42">
        <v>8</v>
      </c>
      <c r="C30" s="39" t="s">
        <v>49</v>
      </c>
      <c r="D30" s="23">
        <v>11038</v>
      </c>
      <c r="E30" s="57" t="s">
        <v>59</v>
      </c>
      <c r="F30" s="18" t="s">
        <v>29</v>
      </c>
      <c r="G30" s="24">
        <v>40</v>
      </c>
      <c r="H30" s="24">
        <v>5</v>
      </c>
      <c r="I30" s="58">
        <v>1</v>
      </c>
      <c r="J30" s="21"/>
      <c r="K30" s="21"/>
      <c r="L30" s="21"/>
      <c r="M30" s="21"/>
      <c r="N30" s="21"/>
      <c r="O30" s="21"/>
      <c r="P30" s="21"/>
      <c r="Q30" s="21"/>
      <c r="R30" s="21">
        <v>20282</v>
      </c>
      <c r="S30" s="21">
        <v>20293</v>
      </c>
      <c r="T30" s="21">
        <v>20112</v>
      </c>
      <c r="U30" s="21"/>
      <c r="V30" s="21"/>
      <c r="W30" s="21"/>
      <c r="X30" s="21"/>
      <c r="Y30" s="21"/>
      <c r="Z30" s="21"/>
      <c r="AA30" s="21"/>
      <c r="AB30" s="21"/>
      <c r="AC30" s="21">
        <v>1108</v>
      </c>
      <c r="AD30" s="21">
        <v>1108</v>
      </c>
      <c r="AE30" s="21">
        <v>1108</v>
      </c>
      <c r="AF30" s="21"/>
      <c r="AG30" s="21"/>
      <c r="AH30" s="21"/>
      <c r="AI30" s="21"/>
      <c r="AJ30" s="21"/>
      <c r="AK30" s="21"/>
      <c r="AL30" s="21"/>
      <c r="AM30" s="21"/>
      <c r="AN30" s="21">
        <v>3094</v>
      </c>
      <c r="AO30" s="21">
        <v>3094</v>
      </c>
      <c r="AP30" s="21">
        <v>3094</v>
      </c>
      <c r="AQ30" s="21"/>
      <c r="AR30" s="21"/>
      <c r="AS30" s="21"/>
      <c r="AT30" s="21"/>
      <c r="AU30" s="21"/>
      <c r="AV30" s="21"/>
      <c r="AW30" s="21"/>
      <c r="AX30" s="21"/>
      <c r="AY30" s="21">
        <v>476</v>
      </c>
      <c r="AZ30" s="21">
        <v>476</v>
      </c>
      <c r="BA30" s="21">
        <v>476</v>
      </c>
      <c r="BB30" s="21"/>
      <c r="BC30" s="21"/>
      <c r="BD30" s="21"/>
      <c r="BE30" s="21"/>
      <c r="BF30" s="21"/>
      <c r="BG30" s="21"/>
      <c r="BH30" s="21"/>
      <c r="BI30" s="21"/>
      <c r="BJ30" s="21">
        <v>15</v>
      </c>
      <c r="BK30" s="21">
        <v>18</v>
      </c>
      <c r="BL30" s="21">
        <v>23</v>
      </c>
      <c r="BM30" s="21"/>
      <c r="BN30" s="21"/>
      <c r="BO30" s="21"/>
      <c r="BP30" s="21"/>
      <c r="BQ30" s="21"/>
      <c r="BR30" s="21"/>
      <c r="BS30" s="21"/>
      <c r="BT30" s="21"/>
      <c r="BU30" s="21">
        <v>127</v>
      </c>
      <c r="BV30" s="21">
        <v>127</v>
      </c>
      <c r="BW30" s="21">
        <v>127</v>
      </c>
      <c r="BX30" s="21"/>
      <c r="BY30" s="21"/>
      <c r="BZ30" s="21"/>
      <c r="CA30" s="21"/>
      <c r="CB30" s="21"/>
      <c r="CC30" s="21"/>
      <c r="CD30" s="21"/>
      <c r="CE30" s="21"/>
      <c r="CF30" s="21">
        <v>25102</v>
      </c>
      <c r="CG30" s="21">
        <v>25116</v>
      </c>
      <c r="CH30" s="21">
        <v>24940</v>
      </c>
      <c r="CI30" s="21"/>
      <c r="CJ30" s="21"/>
      <c r="CK30" s="21"/>
      <c r="CL30" s="21"/>
      <c r="CM30" s="21"/>
      <c r="CN30" s="21">
        <v>53677</v>
      </c>
      <c r="CO30" s="21">
        <v>59246</v>
      </c>
      <c r="CP30" s="21">
        <v>70229</v>
      </c>
      <c r="CQ30" s="21">
        <v>57399</v>
      </c>
      <c r="CR30" s="21">
        <v>61903</v>
      </c>
      <c r="CS30" s="21">
        <v>30509</v>
      </c>
      <c r="CT30" s="21"/>
      <c r="CU30" s="21"/>
      <c r="CV30" s="21"/>
      <c r="CW30" s="21"/>
      <c r="CX30" s="21"/>
      <c r="CY30" s="21">
        <v>5742</v>
      </c>
      <c r="CZ30" s="21">
        <v>6266</v>
      </c>
      <c r="DA30" s="21">
        <v>6564</v>
      </c>
      <c r="DB30" s="21">
        <v>6121</v>
      </c>
      <c r="DC30" s="21">
        <v>6779</v>
      </c>
      <c r="DD30" s="21">
        <v>3200</v>
      </c>
      <c r="DE30" s="21"/>
      <c r="DF30" s="21"/>
      <c r="DG30" s="21"/>
      <c r="DH30" s="21"/>
      <c r="DI30" s="21"/>
      <c r="DJ30" s="21">
        <v>2054</v>
      </c>
      <c r="DK30" s="21">
        <v>2429</v>
      </c>
      <c r="DL30" s="21">
        <v>2811</v>
      </c>
      <c r="DM30" s="21">
        <v>2710</v>
      </c>
      <c r="DN30" s="21">
        <v>3311</v>
      </c>
      <c r="DO30" s="21">
        <v>1662</v>
      </c>
      <c r="DP30" s="21"/>
      <c r="DQ30" s="21"/>
      <c r="DR30" s="21"/>
      <c r="DS30" s="21"/>
      <c r="DT30" s="21"/>
      <c r="DU30" s="21">
        <v>1554</v>
      </c>
      <c r="DV30" s="21">
        <v>1456</v>
      </c>
      <c r="DW30" s="21">
        <v>1555</v>
      </c>
      <c r="DX30" s="21">
        <v>1497</v>
      </c>
      <c r="DY30" s="21">
        <v>1553</v>
      </c>
      <c r="DZ30" s="21">
        <v>1141</v>
      </c>
      <c r="EA30" s="21"/>
      <c r="EB30" s="21"/>
      <c r="EC30" s="21"/>
      <c r="ED30" s="21"/>
      <c r="EE30" s="21"/>
      <c r="EF30" s="21">
        <v>167</v>
      </c>
      <c r="EG30" s="21">
        <v>338</v>
      </c>
      <c r="EH30" s="21">
        <v>155</v>
      </c>
      <c r="EI30" s="21">
        <v>282</v>
      </c>
      <c r="EJ30" s="21">
        <v>156</v>
      </c>
      <c r="EK30" s="21">
        <v>175</v>
      </c>
      <c r="EL30" s="21"/>
      <c r="EM30" s="21"/>
      <c r="EN30" s="21"/>
      <c r="EO30" s="21"/>
      <c r="EP30" s="21"/>
      <c r="EQ30" s="21">
        <v>3950</v>
      </c>
      <c r="ER30" s="21">
        <v>3757</v>
      </c>
      <c r="ES30" s="21">
        <v>4660</v>
      </c>
      <c r="ET30" s="21">
        <v>4030</v>
      </c>
      <c r="EU30" s="21">
        <v>5113</v>
      </c>
      <c r="EV30" s="21">
        <v>2072</v>
      </c>
      <c r="EW30" s="21"/>
      <c r="EX30" s="21"/>
      <c r="EY30" s="21"/>
      <c r="EZ30" s="21"/>
      <c r="FA30" s="21"/>
      <c r="FB30" s="21">
        <v>67144</v>
      </c>
      <c r="FC30" s="21">
        <v>73492</v>
      </c>
      <c r="FD30" s="21">
        <v>85974</v>
      </c>
      <c r="FE30" s="21">
        <v>72039</v>
      </c>
      <c r="FF30" s="21">
        <v>78815</v>
      </c>
      <c r="FG30" s="21">
        <v>38759</v>
      </c>
      <c r="FH30" s="21"/>
      <c r="FI30" s="21"/>
      <c r="FJ30" s="21"/>
      <c r="FK30" s="21"/>
      <c r="FL30" s="21"/>
      <c r="FM30" s="21">
        <v>2978</v>
      </c>
      <c r="FN30" s="21">
        <v>2865</v>
      </c>
      <c r="FO30" s="21">
        <v>3855</v>
      </c>
      <c r="FP30" s="21">
        <v>2498</v>
      </c>
      <c r="FQ30" s="21">
        <v>4330</v>
      </c>
      <c r="FR30" s="21">
        <v>2234</v>
      </c>
      <c r="FS30" s="21"/>
      <c r="FT30" s="21"/>
      <c r="FU30" s="21"/>
      <c r="FV30" s="21"/>
      <c r="FW30" s="21"/>
      <c r="FX30" s="21">
        <v>176</v>
      </c>
      <c r="FY30" s="21">
        <v>175</v>
      </c>
      <c r="FZ30" s="21">
        <v>402</v>
      </c>
      <c r="GA30" s="21">
        <v>166</v>
      </c>
      <c r="GB30" s="21">
        <v>293</v>
      </c>
      <c r="GC30" s="21">
        <v>143</v>
      </c>
      <c r="GD30" s="21"/>
      <c r="GE30" s="21"/>
      <c r="GF30" s="21"/>
      <c r="GG30" s="21"/>
      <c r="GH30" s="21"/>
      <c r="GI30" s="21">
        <v>79</v>
      </c>
      <c r="GJ30" s="21">
        <v>132</v>
      </c>
      <c r="GK30" s="21">
        <v>264</v>
      </c>
      <c r="GL30" s="21">
        <v>87</v>
      </c>
      <c r="GM30" s="21">
        <v>136</v>
      </c>
      <c r="GN30" s="21">
        <v>86</v>
      </c>
      <c r="GO30" s="21"/>
      <c r="GP30" s="21"/>
      <c r="GQ30" s="21"/>
      <c r="GR30" s="21"/>
      <c r="GS30" s="21"/>
      <c r="GT30" s="21">
        <v>66</v>
      </c>
      <c r="GU30" s="21">
        <v>72</v>
      </c>
      <c r="GV30" s="21">
        <v>82</v>
      </c>
      <c r="GW30" s="21">
        <v>72</v>
      </c>
      <c r="GX30" s="21">
        <v>75</v>
      </c>
      <c r="GY30" s="21">
        <v>46</v>
      </c>
      <c r="GZ30" s="21"/>
      <c r="HA30" s="21"/>
      <c r="HB30" s="21"/>
      <c r="HC30" s="21"/>
      <c r="HD30" s="21"/>
      <c r="HE30" s="21">
        <v>13</v>
      </c>
      <c r="HF30" s="21">
        <v>12</v>
      </c>
      <c r="HG30" s="21">
        <v>19</v>
      </c>
      <c r="HH30" s="21">
        <v>19</v>
      </c>
      <c r="HI30" s="21">
        <v>19</v>
      </c>
      <c r="HJ30" s="21">
        <v>22</v>
      </c>
      <c r="HK30" s="21"/>
      <c r="HL30" s="21"/>
      <c r="HM30" s="21"/>
      <c r="HN30" s="21"/>
      <c r="HO30" s="21"/>
      <c r="HP30" s="21">
        <v>153</v>
      </c>
      <c r="HQ30" s="21">
        <v>145</v>
      </c>
      <c r="HR30" s="21">
        <v>166</v>
      </c>
      <c r="HS30" s="21">
        <v>137</v>
      </c>
      <c r="HT30" s="21">
        <v>41</v>
      </c>
      <c r="HU30" s="21">
        <v>32</v>
      </c>
      <c r="HV30" s="21"/>
      <c r="HW30" s="21"/>
      <c r="HX30" s="21"/>
      <c r="HY30" s="21"/>
      <c r="HZ30" s="21"/>
      <c r="IA30" s="21">
        <v>3465</v>
      </c>
      <c r="IB30" s="21">
        <v>3401</v>
      </c>
      <c r="IC30" s="21">
        <v>4788</v>
      </c>
      <c r="ID30" s="21">
        <v>2979</v>
      </c>
      <c r="IE30" s="21">
        <v>4894</v>
      </c>
      <c r="IF30" s="21">
        <v>2563</v>
      </c>
      <c r="IG30" s="21"/>
      <c r="IH30" s="21"/>
      <c r="II30" s="21"/>
      <c r="IJ30" s="21"/>
      <c r="IK30" s="21"/>
      <c r="IL30" s="21">
        <v>68.41</v>
      </c>
      <c r="IM30" s="21">
        <v>81.95</v>
      </c>
      <c r="IN30" s="21">
        <v>146.24</v>
      </c>
      <c r="IO30" s="21">
        <v>96.17</v>
      </c>
      <c r="IP30" s="21">
        <v>91.44</v>
      </c>
      <c r="IQ30" s="21">
        <v>96.17</v>
      </c>
      <c r="IR30" s="34"/>
      <c r="IS30" s="34"/>
      <c r="IT30" s="34"/>
      <c r="IU30" s="34"/>
      <c r="IV30" s="34"/>
      <c r="IW30" s="34">
        <v>0.6</v>
      </c>
      <c r="IX30" s="34">
        <v>0.63</v>
      </c>
      <c r="IY30" s="34">
        <v>0.55000000000000004</v>
      </c>
      <c r="IZ30" s="34">
        <v>0.7</v>
      </c>
      <c r="JA30" s="34">
        <v>0.69</v>
      </c>
      <c r="JB30" s="34">
        <v>0.7</v>
      </c>
    </row>
    <row r="31" spans="1:262">
      <c r="A31" s="1">
        <v>25</v>
      </c>
      <c r="B31" s="42">
        <v>8</v>
      </c>
      <c r="C31" s="39" t="s">
        <v>49</v>
      </c>
      <c r="D31" s="23">
        <v>11039</v>
      </c>
      <c r="E31" s="57" t="s">
        <v>60</v>
      </c>
      <c r="F31" s="18" t="s">
        <v>29</v>
      </c>
      <c r="G31" s="24">
        <v>40</v>
      </c>
      <c r="H31" s="24">
        <v>4</v>
      </c>
      <c r="I31" s="58">
        <v>2</v>
      </c>
      <c r="J31" s="21"/>
      <c r="K31" s="21"/>
      <c r="L31" s="21"/>
      <c r="M31" s="21"/>
      <c r="N31" s="21"/>
      <c r="O31" s="21"/>
      <c r="P31" s="21"/>
      <c r="Q31" s="21"/>
      <c r="R31" s="21">
        <v>32575</v>
      </c>
      <c r="S31" s="21">
        <v>32575</v>
      </c>
      <c r="T31" s="21">
        <v>31316</v>
      </c>
      <c r="U31" s="21"/>
      <c r="V31" s="21"/>
      <c r="W31" s="21"/>
      <c r="X31" s="21"/>
      <c r="Y31" s="21"/>
      <c r="Z31" s="21"/>
      <c r="AA31" s="21"/>
      <c r="AB31" s="21"/>
      <c r="AC31" s="21">
        <v>1874</v>
      </c>
      <c r="AD31" s="21">
        <v>1874</v>
      </c>
      <c r="AE31" s="21">
        <v>1889</v>
      </c>
      <c r="AF31" s="21"/>
      <c r="AG31" s="21"/>
      <c r="AH31" s="21"/>
      <c r="AI31" s="21"/>
      <c r="AJ31" s="21"/>
      <c r="AK31" s="21"/>
      <c r="AL31" s="21"/>
      <c r="AM31" s="21"/>
      <c r="AN31" s="21">
        <v>6592</v>
      </c>
      <c r="AO31" s="21">
        <v>6592</v>
      </c>
      <c r="AP31" s="21">
        <v>6592</v>
      </c>
      <c r="AQ31" s="21"/>
      <c r="AR31" s="21"/>
      <c r="AS31" s="21"/>
      <c r="AT31" s="21"/>
      <c r="AU31" s="21"/>
      <c r="AV31" s="21"/>
      <c r="AW31" s="21"/>
      <c r="AX31" s="21"/>
      <c r="AY31" s="21">
        <v>239</v>
      </c>
      <c r="AZ31" s="21">
        <v>264</v>
      </c>
      <c r="BA31" s="21">
        <v>295</v>
      </c>
      <c r="BB31" s="21"/>
      <c r="BC31" s="21"/>
      <c r="BD31" s="21"/>
      <c r="BE31" s="21"/>
      <c r="BF31" s="21"/>
      <c r="BG31" s="21"/>
      <c r="BH31" s="21"/>
      <c r="BI31" s="21"/>
      <c r="BJ31" s="21">
        <v>30</v>
      </c>
      <c r="BK31" s="21">
        <v>61</v>
      </c>
      <c r="BL31" s="21">
        <v>45</v>
      </c>
      <c r="BM31" s="21"/>
      <c r="BN31" s="21"/>
      <c r="BO31" s="21"/>
      <c r="BP31" s="21"/>
      <c r="BQ31" s="21"/>
      <c r="BR31" s="21"/>
      <c r="BS31" s="21"/>
      <c r="BT31" s="21"/>
      <c r="BU31" s="21">
        <v>5</v>
      </c>
      <c r="BV31" s="21">
        <v>7</v>
      </c>
      <c r="BW31" s="21">
        <v>4</v>
      </c>
      <c r="BX31" s="21"/>
      <c r="BY31" s="21"/>
      <c r="BZ31" s="21"/>
      <c r="CA31" s="21"/>
      <c r="CB31" s="21"/>
      <c r="CC31" s="21"/>
      <c r="CD31" s="21"/>
      <c r="CE31" s="21"/>
      <c r="CF31" s="21">
        <v>41315</v>
      </c>
      <c r="CG31" s="21">
        <v>41373</v>
      </c>
      <c r="CH31" s="21">
        <v>40141</v>
      </c>
      <c r="CI31" s="21"/>
      <c r="CJ31" s="21"/>
      <c r="CK31" s="21"/>
      <c r="CL31" s="21"/>
      <c r="CM31" s="21"/>
      <c r="CN31" s="21">
        <v>89478</v>
      </c>
      <c r="CO31" s="21">
        <v>102724</v>
      </c>
      <c r="CP31" s="21">
        <v>126592</v>
      </c>
      <c r="CQ31" s="21">
        <v>103095</v>
      </c>
      <c r="CR31" s="21">
        <v>108214</v>
      </c>
      <c r="CS31" s="21">
        <v>54843</v>
      </c>
      <c r="CT31" s="21"/>
      <c r="CU31" s="21"/>
      <c r="CV31" s="21"/>
      <c r="CW31" s="21"/>
      <c r="CX31" s="21"/>
      <c r="CY31" s="21">
        <v>5091</v>
      </c>
      <c r="CZ31" s="21">
        <v>5304</v>
      </c>
      <c r="DA31" s="21">
        <v>7087</v>
      </c>
      <c r="DB31" s="21">
        <v>8205</v>
      </c>
      <c r="DC31" s="21">
        <v>7710</v>
      </c>
      <c r="DD31" s="21">
        <v>3936</v>
      </c>
      <c r="DE31" s="21"/>
      <c r="DF31" s="21"/>
      <c r="DG31" s="21"/>
      <c r="DH31" s="21"/>
      <c r="DI31" s="21"/>
      <c r="DJ31" s="21">
        <v>2294</v>
      </c>
      <c r="DK31" s="21">
        <v>2954</v>
      </c>
      <c r="DL31" s="21">
        <v>4311</v>
      </c>
      <c r="DM31" s="21">
        <v>3364</v>
      </c>
      <c r="DN31" s="21">
        <v>3394</v>
      </c>
      <c r="DO31" s="21">
        <v>1764</v>
      </c>
      <c r="DP31" s="21"/>
      <c r="DQ31" s="21"/>
      <c r="DR31" s="21"/>
      <c r="DS31" s="21"/>
      <c r="DT31" s="21"/>
      <c r="DU31" s="21">
        <v>1074</v>
      </c>
      <c r="DV31" s="21">
        <v>890</v>
      </c>
      <c r="DW31" s="21">
        <v>1222</v>
      </c>
      <c r="DX31" s="21">
        <v>3364</v>
      </c>
      <c r="DY31" s="21">
        <v>1081</v>
      </c>
      <c r="DZ31" s="21">
        <v>558</v>
      </c>
      <c r="EA31" s="21"/>
      <c r="EB31" s="21"/>
      <c r="EC31" s="21"/>
      <c r="ED31" s="21"/>
      <c r="EE31" s="21"/>
      <c r="EF31" s="21">
        <v>30</v>
      </c>
      <c r="EG31" s="21">
        <v>33</v>
      </c>
      <c r="EH31" s="21">
        <v>23</v>
      </c>
      <c r="EI31" s="21">
        <v>30</v>
      </c>
      <c r="EJ31" s="21">
        <v>61</v>
      </c>
      <c r="EK31" s="21">
        <v>45</v>
      </c>
      <c r="EL31" s="21"/>
      <c r="EM31" s="21"/>
      <c r="EN31" s="21"/>
      <c r="EO31" s="21"/>
      <c r="EP31" s="21"/>
      <c r="EQ31" s="21">
        <v>5645</v>
      </c>
      <c r="ER31" s="21">
        <v>3660</v>
      </c>
      <c r="ES31" s="21">
        <v>4206</v>
      </c>
      <c r="ET31" s="21">
        <v>3639</v>
      </c>
      <c r="EU31" s="21">
        <v>4122</v>
      </c>
      <c r="EV31" s="21">
        <v>3020</v>
      </c>
      <c r="EW31" s="21"/>
      <c r="EX31" s="21"/>
      <c r="EY31" s="21"/>
      <c r="EZ31" s="21"/>
      <c r="FA31" s="21"/>
      <c r="FB31" s="21">
        <v>103612</v>
      </c>
      <c r="FC31" s="21">
        <v>115565</v>
      </c>
      <c r="FD31" s="21">
        <v>143441</v>
      </c>
      <c r="FE31" s="21">
        <v>121697</v>
      </c>
      <c r="FF31" s="21">
        <v>124582</v>
      </c>
      <c r="FG31" s="21">
        <v>64166</v>
      </c>
      <c r="FH31" s="21"/>
      <c r="FI31" s="21"/>
      <c r="FJ31" s="21"/>
      <c r="FK31" s="21"/>
      <c r="FL31" s="21"/>
      <c r="FM31" s="21">
        <v>4334</v>
      </c>
      <c r="FN31" s="21">
        <v>4050</v>
      </c>
      <c r="FO31" s="21">
        <v>3929</v>
      </c>
      <c r="FP31" s="21">
        <v>3573</v>
      </c>
      <c r="FQ31" s="21">
        <v>5093</v>
      </c>
      <c r="FR31" s="21">
        <v>3708</v>
      </c>
      <c r="FS31" s="21"/>
      <c r="FT31" s="21"/>
      <c r="FU31" s="21"/>
      <c r="FV31" s="21"/>
      <c r="FW31" s="21"/>
      <c r="FX31" s="21">
        <v>212</v>
      </c>
      <c r="FY31" s="21">
        <v>218</v>
      </c>
      <c r="FZ31" s="21">
        <v>284</v>
      </c>
      <c r="GA31" s="21">
        <v>274</v>
      </c>
      <c r="GB31" s="21">
        <v>340</v>
      </c>
      <c r="GC31" s="21">
        <v>256</v>
      </c>
      <c r="GD31" s="21"/>
      <c r="GE31" s="21"/>
      <c r="GF31" s="21"/>
      <c r="GG31" s="21"/>
      <c r="GH31" s="21"/>
      <c r="GI31" s="21">
        <v>74</v>
      </c>
      <c r="GJ31" s="21">
        <v>275</v>
      </c>
      <c r="GK31" s="21">
        <v>215</v>
      </c>
      <c r="GL31" s="21">
        <v>82</v>
      </c>
      <c r="GM31" s="21">
        <v>127</v>
      </c>
      <c r="GN31" s="21">
        <v>79</v>
      </c>
      <c r="GO31" s="21"/>
      <c r="GP31" s="21"/>
      <c r="GQ31" s="21"/>
      <c r="GR31" s="21"/>
      <c r="GS31" s="21"/>
      <c r="GT31" s="21">
        <v>68</v>
      </c>
      <c r="GU31" s="21">
        <v>23</v>
      </c>
      <c r="GV31" s="21">
        <v>79</v>
      </c>
      <c r="GW31" s="21">
        <v>46</v>
      </c>
      <c r="GX31" s="21">
        <v>61</v>
      </c>
      <c r="GY31" s="21">
        <v>41</v>
      </c>
      <c r="GZ31" s="21"/>
      <c r="HA31" s="21"/>
      <c r="HB31" s="21"/>
      <c r="HC31" s="21"/>
      <c r="HD31" s="21"/>
      <c r="HE31" s="21">
        <v>2</v>
      </c>
      <c r="HF31" s="21">
        <v>4</v>
      </c>
      <c r="HG31" s="21">
        <v>4</v>
      </c>
      <c r="HH31" s="21">
        <v>4</v>
      </c>
      <c r="HI31" s="21">
        <v>12</v>
      </c>
      <c r="HJ31" s="21">
        <v>4</v>
      </c>
      <c r="HK31" s="21"/>
      <c r="HL31" s="21"/>
      <c r="HM31" s="21"/>
      <c r="HN31" s="21"/>
      <c r="HO31" s="21"/>
      <c r="HP31" s="21">
        <v>137</v>
      </c>
      <c r="HQ31" s="21">
        <v>169</v>
      </c>
      <c r="HR31" s="21">
        <v>111</v>
      </c>
      <c r="HS31" s="21">
        <v>146</v>
      </c>
      <c r="HT31" s="21">
        <v>145</v>
      </c>
      <c r="HU31" s="21">
        <v>116</v>
      </c>
      <c r="HV31" s="21"/>
      <c r="HW31" s="21"/>
      <c r="HX31" s="21"/>
      <c r="HY31" s="21"/>
      <c r="HZ31" s="21"/>
      <c r="IA31" s="21">
        <v>4827</v>
      </c>
      <c r="IB31" s="21">
        <v>4739</v>
      </c>
      <c r="IC31" s="21">
        <v>4622</v>
      </c>
      <c r="ID31" s="21">
        <v>4125</v>
      </c>
      <c r="IE31" s="21">
        <v>5778</v>
      </c>
      <c r="IF31" s="21">
        <v>4204</v>
      </c>
      <c r="IG31" s="21"/>
      <c r="IH31" s="21"/>
      <c r="II31" s="21"/>
      <c r="IJ31" s="21"/>
      <c r="IK31" s="21"/>
      <c r="IL31" s="21">
        <v>73.73</v>
      </c>
      <c r="IM31" s="21">
        <v>90.45</v>
      </c>
      <c r="IN31" s="21">
        <v>118.56</v>
      </c>
      <c r="IO31" s="21">
        <v>81.03</v>
      </c>
      <c r="IP31" s="21">
        <v>92.53</v>
      </c>
      <c r="IQ31" s="21">
        <v>110.06</v>
      </c>
      <c r="IR31" s="34"/>
      <c r="IS31" s="34"/>
      <c r="IT31" s="34"/>
      <c r="IU31" s="34"/>
      <c r="IV31" s="34"/>
      <c r="IW31" s="34">
        <v>0.5706</v>
      </c>
      <c r="IX31" s="34">
        <v>0.60119999999999996</v>
      </c>
      <c r="IY31" s="34">
        <v>0.56869999999999998</v>
      </c>
      <c r="IZ31" s="34">
        <v>0.58510179053225408</v>
      </c>
      <c r="JA31" s="34">
        <v>0.55730000000000002</v>
      </c>
      <c r="JB31" s="34">
        <v>0.55579999999999996</v>
      </c>
    </row>
    <row r="32" spans="1:262">
      <c r="A32" s="1">
        <v>26</v>
      </c>
      <c r="B32" s="42">
        <v>8</v>
      </c>
      <c r="C32" s="39" t="s">
        <v>49</v>
      </c>
      <c r="D32" s="23">
        <v>11447</v>
      </c>
      <c r="E32" s="57" t="s">
        <v>61</v>
      </c>
      <c r="F32" s="18" t="s">
        <v>30</v>
      </c>
      <c r="G32" s="24">
        <v>60</v>
      </c>
      <c r="H32" s="24">
        <v>13</v>
      </c>
      <c r="I32" s="58">
        <v>1</v>
      </c>
      <c r="J32" s="21"/>
      <c r="K32" s="21"/>
      <c r="L32" s="21"/>
      <c r="M32" s="21"/>
      <c r="N32" s="21"/>
      <c r="O32" s="21"/>
      <c r="P32" s="21"/>
      <c r="Q32" s="21"/>
      <c r="R32" s="21">
        <v>41749</v>
      </c>
      <c r="S32" s="21">
        <v>41631</v>
      </c>
      <c r="T32" s="21">
        <v>41578</v>
      </c>
      <c r="U32" s="21"/>
      <c r="V32" s="21"/>
      <c r="W32" s="21"/>
      <c r="X32" s="21"/>
      <c r="Y32" s="21"/>
      <c r="Z32" s="21"/>
      <c r="AA32" s="21"/>
      <c r="AB32" s="21"/>
      <c r="AC32" s="21">
        <v>3867</v>
      </c>
      <c r="AD32" s="21">
        <v>4061</v>
      </c>
      <c r="AE32" s="21">
        <v>3185</v>
      </c>
      <c r="AF32" s="21"/>
      <c r="AG32" s="21"/>
      <c r="AH32" s="21"/>
      <c r="AI32" s="21"/>
      <c r="AJ32" s="21"/>
      <c r="AK32" s="21"/>
      <c r="AL32" s="21"/>
      <c r="AM32" s="21"/>
      <c r="AN32" s="21">
        <v>1455</v>
      </c>
      <c r="AO32" s="21">
        <v>1481</v>
      </c>
      <c r="AP32" s="21">
        <v>1034</v>
      </c>
      <c r="AQ32" s="21"/>
      <c r="AR32" s="21"/>
      <c r="AS32" s="21"/>
      <c r="AT32" s="21"/>
      <c r="AU32" s="21"/>
      <c r="AV32" s="21"/>
      <c r="AW32" s="21"/>
      <c r="AX32" s="21"/>
      <c r="AY32" s="21">
        <v>528</v>
      </c>
      <c r="AZ32" s="21">
        <v>561</v>
      </c>
      <c r="BA32" s="21">
        <v>413</v>
      </c>
      <c r="BB32" s="21"/>
      <c r="BC32" s="21"/>
      <c r="BD32" s="21"/>
      <c r="BE32" s="21"/>
      <c r="BF32" s="21"/>
      <c r="BG32" s="21"/>
      <c r="BH32" s="21"/>
      <c r="BI32" s="21"/>
      <c r="BJ32" s="21">
        <v>71</v>
      </c>
      <c r="BK32" s="21">
        <v>85</v>
      </c>
      <c r="BL32" s="21">
        <v>24</v>
      </c>
      <c r="BM32" s="21"/>
      <c r="BN32" s="21"/>
      <c r="BO32" s="21"/>
      <c r="BP32" s="21"/>
      <c r="BQ32" s="21"/>
      <c r="BR32" s="21"/>
      <c r="BS32" s="21"/>
      <c r="BT32" s="21"/>
      <c r="BU32" s="21">
        <v>3919</v>
      </c>
      <c r="BV32" s="21">
        <v>3486</v>
      </c>
      <c r="BW32" s="21">
        <v>3276</v>
      </c>
      <c r="BX32" s="21"/>
      <c r="BY32" s="21"/>
      <c r="BZ32" s="21"/>
      <c r="CA32" s="21"/>
      <c r="CB32" s="21"/>
      <c r="CC32" s="21"/>
      <c r="CD32" s="21"/>
      <c r="CE32" s="21"/>
      <c r="CF32" s="21">
        <v>51589</v>
      </c>
      <c r="CG32" s="21">
        <v>51305</v>
      </c>
      <c r="CH32" s="21">
        <v>49510</v>
      </c>
      <c r="CI32" s="21"/>
      <c r="CJ32" s="21"/>
      <c r="CK32" s="21"/>
      <c r="CL32" s="21"/>
      <c r="CM32" s="21"/>
      <c r="CN32" s="21">
        <v>100212</v>
      </c>
      <c r="CO32" s="21">
        <v>113121</v>
      </c>
      <c r="CP32" s="21">
        <v>160374</v>
      </c>
      <c r="CQ32" s="21">
        <v>111567</v>
      </c>
      <c r="CR32" s="21">
        <v>114973</v>
      </c>
      <c r="CS32" s="21">
        <v>57799</v>
      </c>
      <c r="CT32" s="21"/>
      <c r="CU32" s="21"/>
      <c r="CV32" s="21"/>
      <c r="CW32" s="21"/>
      <c r="CX32" s="21"/>
      <c r="CY32" s="21">
        <v>14390</v>
      </c>
      <c r="CZ32" s="21">
        <v>13384</v>
      </c>
      <c r="DA32" s="21">
        <v>14603</v>
      </c>
      <c r="DB32" s="21">
        <v>15678</v>
      </c>
      <c r="DC32" s="21">
        <v>15421</v>
      </c>
      <c r="DD32" s="21">
        <v>7406</v>
      </c>
      <c r="DE32" s="21"/>
      <c r="DF32" s="21"/>
      <c r="DG32" s="21"/>
      <c r="DH32" s="21"/>
      <c r="DI32" s="21"/>
      <c r="DJ32" s="21">
        <v>4865</v>
      </c>
      <c r="DK32" s="21">
        <v>4751</v>
      </c>
      <c r="DL32" s="21">
        <v>6294</v>
      </c>
      <c r="DM32" s="21">
        <v>6396</v>
      </c>
      <c r="DN32" s="21">
        <v>6645</v>
      </c>
      <c r="DO32" s="21">
        <v>3148</v>
      </c>
      <c r="DP32" s="21"/>
      <c r="DQ32" s="21"/>
      <c r="DR32" s="21"/>
      <c r="DS32" s="21"/>
      <c r="DT32" s="21"/>
      <c r="DU32" s="21">
        <v>1826</v>
      </c>
      <c r="DV32" s="21">
        <v>1758</v>
      </c>
      <c r="DW32" s="21">
        <v>1822</v>
      </c>
      <c r="DX32" s="21">
        <v>2202</v>
      </c>
      <c r="DY32" s="21">
        <v>2382</v>
      </c>
      <c r="DZ32" s="21">
        <v>1122</v>
      </c>
      <c r="EA32" s="21"/>
      <c r="EB32" s="21"/>
      <c r="EC32" s="21"/>
      <c r="ED32" s="21"/>
      <c r="EE32" s="21"/>
      <c r="EF32" s="21">
        <v>67</v>
      </c>
      <c r="EG32" s="21">
        <v>121</v>
      </c>
      <c r="EH32" s="21">
        <v>216</v>
      </c>
      <c r="EI32" s="21">
        <v>265</v>
      </c>
      <c r="EJ32" s="21">
        <v>159</v>
      </c>
      <c r="EK32" s="21">
        <v>49</v>
      </c>
      <c r="EL32" s="21"/>
      <c r="EM32" s="21"/>
      <c r="EN32" s="21"/>
      <c r="EO32" s="21"/>
      <c r="EP32" s="21"/>
      <c r="EQ32" s="21">
        <v>14842</v>
      </c>
      <c r="ER32" s="21">
        <v>10486</v>
      </c>
      <c r="ES32" s="21">
        <v>13710</v>
      </c>
      <c r="ET32" s="21">
        <v>15085</v>
      </c>
      <c r="EU32" s="21">
        <v>18384</v>
      </c>
      <c r="EV32" s="21">
        <v>9844</v>
      </c>
      <c r="EW32" s="21"/>
      <c r="EX32" s="21"/>
      <c r="EY32" s="21"/>
      <c r="EZ32" s="21"/>
      <c r="FA32" s="21"/>
      <c r="FB32" s="21">
        <v>136202</v>
      </c>
      <c r="FC32" s="21">
        <v>143621</v>
      </c>
      <c r="FD32" s="21">
        <v>197019</v>
      </c>
      <c r="FE32" s="21">
        <v>151193</v>
      </c>
      <c r="FF32" s="21">
        <v>157964</v>
      </c>
      <c r="FG32" s="21">
        <v>79368</v>
      </c>
      <c r="FH32" s="21"/>
      <c r="FI32" s="21"/>
      <c r="FJ32" s="21"/>
      <c r="FK32" s="21"/>
      <c r="FL32" s="21"/>
      <c r="FM32" s="21">
        <v>4157</v>
      </c>
      <c r="FN32" s="21">
        <v>3645</v>
      </c>
      <c r="FO32" s="21">
        <v>4304</v>
      </c>
      <c r="FP32" s="21">
        <v>4587</v>
      </c>
      <c r="FQ32" s="21">
        <v>4228</v>
      </c>
      <c r="FR32" s="21">
        <v>2399</v>
      </c>
      <c r="FS32" s="21"/>
      <c r="FT32" s="21"/>
      <c r="FU32" s="21"/>
      <c r="FV32" s="21"/>
      <c r="FW32" s="21"/>
      <c r="FX32" s="21">
        <v>476</v>
      </c>
      <c r="FY32" s="21">
        <v>448</v>
      </c>
      <c r="FZ32" s="21">
        <v>468</v>
      </c>
      <c r="GA32" s="21">
        <v>562</v>
      </c>
      <c r="GB32" s="21">
        <v>593</v>
      </c>
      <c r="GC32" s="21">
        <v>307</v>
      </c>
      <c r="GD32" s="21"/>
      <c r="GE32" s="21"/>
      <c r="GF32" s="21"/>
      <c r="GG32" s="21"/>
      <c r="GH32" s="21"/>
      <c r="GI32" s="21">
        <v>143</v>
      </c>
      <c r="GJ32" s="21">
        <v>267</v>
      </c>
      <c r="GK32" s="21">
        <v>197</v>
      </c>
      <c r="GL32" s="21">
        <v>184</v>
      </c>
      <c r="GM32" s="21">
        <v>141</v>
      </c>
      <c r="GN32" s="21">
        <v>86</v>
      </c>
      <c r="GO32" s="21"/>
      <c r="GP32" s="21"/>
      <c r="GQ32" s="21"/>
      <c r="GR32" s="21"/>
      <c r="GS32" s="21"/>
      <c r="GT32" s="21">
        <v>51</v>
      </c>
      <c r="GU32" s="21">
        <v>39</v>
      </c>
      <c r="GV32" s="21">
        <v>45</v>
      </c>
      <c r="GW32" s="21">
        <v>65</v>
      </c>
      <c r="GX32" s="21">
        <v>93</v>
      </c>
      <c r="GY32" s="21">
        <v>42</v>
      </c>
      <c r="GZ32" s="21"/>
      <c r="HA32" s="21"/>
      <c r="HB32" s="21"/>
      <c r="HC32" s="21"/>
      <c r="HD32" s="21"/>
      <c r="HE32" s="21">
        <v>3</v>
      </c>
      <c r="HF32" s="21">
        <v>7</v>
      </c>
      <c r="HG32" s="21">
        <v>10</v>
      </c>
      <c r="HH32" s="21">
        <v>15</v>
      </c>
      <c r="HI32" s="21">
        <v>7</v>
      </c>
      <c r="HJ32" s="21"/>
      <c r="HK32" s="21"/>
      <c r="HL32" s="21"/>
      <c r="HM32" s="21"/>
      <c r="HN32" s="21"/>
      <c r="HO32" s="21"/>
      <c r="HP32" s="21">
        <v>348</v>
      </c>
      <c r="HQ32" s="21">
        <v>218</v>
      </c>
      <c r="HR32" s="21">
        <v>183</v>
      </c>
      <c r="HS32" s="21">
        <v>185</v>
      </c>
      <c r="HT32" s="21">
        <v>516</v>
      </c>
      <c r="HU32" s="21">
        <v>332</v>
      </c>
      <c r="HV32" s="21"/>
      <c r="HW32" s="21"/>
      <c r="HX32" s="21"/>
      <c r="HY32" s="21"/>
      <c r="HZ32" s="21"/>
      <c r="IA32" s="21">
        <v>5178</v>
      </c>
      <c r="IB32" s="21">
        <v>4624</v>
      </c>
      <c r="IC32" s="21">
        <v>5207</v>
      </c>
      <c r="ID32" s="21">
        <v>5598</v>
      </c>
      <c r="IE32" s="21">
        <v>5578</v>
      </c>
      <c r="IF32" s="21">
        <v>3166</v>
      </c>
      <c r="IG32" s="21"/>
      <c r="IH32" s="21"/>
      <c r="II32" s="21"/>
      <c r="IJ32" s="21"/>
      <c r="IK32" s="21"/>
      <c r="IL32" s="21">
        <v>70.37</v>
      </c>
      <c r="IM32" s="21">
        <v>68.22</v>
      </c>
      <c r="IN32" s="21">
        <v>74.849999999999994</v>
      </c>
      <c r="IO32" s="21">
        <v>81.650000000000006</v>
      </c>
      <c r="IP32" s="21">
        <v>74.69</v>
      </c>
      <c r="IQ32" s="21">
        <v>73.72</v>
      </c>
      <c r="IR32" s="34"/>
      <c r="IS32" s="34"/>
      <c r="IT32" s="34"/>
      <c r="IU32" s="34"/>
      <c r="IV32" s="34"/>
      <c r="IW32" s="34">
        <v>0.7</v>
      </c>
      <c r="IX32" s="34">
        <v>0.71250000000000002</v>
      </c>
      <c r="IY32" s="34">
        <v>0.74829999999999997</v>
      </c>
      <c r="IZ32" s="34">
        <v>0.77359999999999995</v>
      </c>
      <c r="JA32" s="34">
        <v>0.78759999999999997</v>
      </c>
      <c r="JB32" s="34">
        <v>0.80910000000000004</v>
      </c>
    </row>
    <row r="33" spans="1:262">
      <c r="A33" s="1">
        <v>27</v>
      </c>
      <c r="B33" s="42">
        <v>8</v>
      </c>
      <c r="C33" s="39" t="s">
        <v>49</v>
      </c>
      <c r="D33" s="23">
        <v>14133</v>
      </c>
      <c r="E33" s="57" t="s">
        <v>62</v>
      </c>
      <c r="F33" s="18" t="s">
        <v>29</v>
      </c>
      <c r="G33" s="24">
        <v>32</v>
      </c>
      <c r="H33" s="24">
        <v>5</v>
      </c>
      <c r="I33" s="58">
        <v>3</v>
      </c>
      <c r="J33" s="21"/>
      <c r="K33" s="21"/>
      <c r="L33" s="21"/>
      <c r="M33" s="21"/>
      <c r="N33" s="21"/>
      <c r="O33" s="21"/>
      <c r="P33" s="21"/>
      <c r="Q33" s="21"/>
      <c r="R33" s="21">
        <v>31090</v>
      </c>
      <c r="S33" s="21">
        <v>30628</v>
      </c>
      <c r="T33" s="21">
        <v>30416</v>
      </c>
      <c r="U33" s="21"/>
      <c r="V33" s="21"/>
      <c r="W33" s="21"/>
      <c r="X33" s="21"/>
      <c r="Y33" s="21"/>
      <c r="Z33" s="21"/>
      <c r="AA33" s="21"/>
      <c r="AB33" s="21"/>
      <c r="AC33" s="21">
        <v>1453</v>
      </c>
      <c r="AD33" s="21">
        <v>1532</v>
      </c>
      <c r="AE33" s="21">
        <v>1177</v>
      </c>
      <c r="AF33" s="21"/>
      <c r="AG33" s="21"/>
      <c r="AH33" s="21"/>
      <c r="AI33" s="21"/>
      <c r="AJ33" s="21"/>
      <c r="AK33" s="21"/>
      <c r="AL33" s="21"/>
      <c r="AM33" s="21"/>
      <c r="AN33" s="21">
        <v>1026</v>
      </c>
      <c r="AO33" s="21">
        <v>1132</v>
      </c>
      <c r="AP33" s="21">
        <v>740</v>
      </c>
      <c r="AQ33" s="21"/>
      <c r="AR33" s="21"/>
      <c r="AS33" s="21"/>
      <c r="AT33" s="21"/>
      <c r="AU33" s="21"/>
      <c r="AV33" s="21"/>
      <c r="AW33" s="21"/>
      <c r="AX33" s="21"/>
      <c r="AY33" s="21">
        <v>283</v>
      </c>
      <c r="AZ33" s="21">
        <v>317</v>
      </c>
      <c r="BA33" s="21">
        <v>223</v>
      </c>
      <c r="BB33" s="21"/>
      <c r="BC33" s="21"/>
      <c r="BD33" s="21"/>
      <c r="BE33" s="21"/>
      <c r="BF33" s="21"/>
      <c r="BG33" s="21"/>
      <c r="BH33" s="21"/>
      <c r="BI33" s="21"/>
      <c r="BJ33" s="21">
        <v>50</v>
      </c>
      <c r="BK33" s="21">
        <v>30</v>
      </c>
      <c r="BL33" s="21">
        <v>22</v>
      </c>
      <c r="BM33" s="21"/>
      <c r="BN33" s="21"/>
      <c r="BO33" s="21"/>
      <c r="BP33" s="21"/>
      <c r="BQ33" s="21"/>
      <c r="BR33" s="21"/>
      <c r="BS33" s="21"/>
      <c r="BT33" s="21"/>
      <c r="BU33" s="21">
        <v>16749</v>
      </c>
      <c r="BV33" s="21">
        <v>18900</v>
      </c>
      <c r="BW33" s="21">
        <v>14106</v>
      </c>
      <c r="BX33" s="21"/>
      <c r="BY33" s="21"/>
      <c r="BZ33" s="21"/>
      <c r="CA33" s="21"/>
      <c r="CB33" s="21"/>
      <c r="CC33" s="21"/>
      <c r="CD33" s="21"/>
      <c r="CE33" s="21"/>
      <c r="CF33" s="21">
        <v>50651</v>
      </c>
      <c r="CG33" s="21">
        <v>52539</v>
      </c>
      <c r="CH33" s="21">
        <v>46684</v>
      </c>
      <c r="CI33" s="21"/>
      <c r="CJ33" s="21"/>
      <c r="CK33" s="21"/>
      <c r="CL33" s="21"/>
      <c r="CM33" s="21"/>
      <c r="CN33" s="21">
        <v>67082</v>
      </c>
      <c r="CO33" s="21">
        <v>74131</v>
      </c>
      <c r="CP33" s="21">
        <v>95380</v>
      </c>
      <c r="CQ33" s="21">
        <v>67895</v>
      </c>
      <c r="CR33" s="21">
        <v>70351</v>
      </c>
      <c r="CS33" s="21">
        <v>35443</v>
      </c>
      <c r="CT33" s="21"/>
      <c r="CU33" s="21"/>
      <c r="CV33" s="21"/>
      <c r="CW33" s="21"/>
      <c r="CX33" s="21"/>
      <c r="CY33" s="21">
        <v>7434</v>
      </c>
      <c r="CZ33" s="21">
        <v>6985</v>
      </c>
      <c r="DA33" s="21">
        <v>8658</v>
      </c>
      <c r="DB33" s="21">
        <v>7052</v>
      </c>
      <c r="DC33" s="21">
        <v>7488</v>
      </c>
      <c r="DD33" s="21">
        <v>3587</v>
      </c>
      <c r="DE33" s="21"/>
      <c r="DF33" s="21"/>
      <c r="DG33" s="21"/>
      <c r="DH33" s="21"/>
      <c r="DI33" s="21"/>
      <c r="DJ33" s="21">
        <v>3620</v>
      </c>
      <c r="DK33" s="21">
        <v>3326</v>
      </c>
      <c r="DL33" s="21">
        <v>5540</v>
      </c>
      <c r="DM33" s="21">
        <v>3961</v>
      </c>
      <c r="DN33" s="21">
        <v>4691</v>
      </c>
      <c r="DO33" s="21">
        <v>2031</v>
      </c>
      <c r="DP33" s="21"/>
      <c r="DQ33" s="21"/>
      <c r="DR33" s="21"/>
      <c r="DS33" s="21"/>
      <c r="DT33" s="21"/>
      <c r="DU33" s="21">
        <v>1304</v>
      </c>
      <c r="DV33" s="21">
        <v>1226</v>
      </c>
      <c r="DW33" s="21">
        <v>1526</v>
      </c>
      <c r="DX33" s="21">
        <v>1269</v>
      </c>
      <c r="DY33" s="21">
        <v>1262</v>
      </c>
      <c r="DZ33" s="21">
        <v>553</v>
      </c>
      <c r="EA33" s="21"/>
      <c r="EB33" s="21"/>
      <c r="EC33" s="21"/>
      <c r="ED33" s="21"/>
      <c r="EE33" s="21"/>
      <c r="EF33" s="21">
        <v>102</v>
      </c>
      <c r="EG33" s="21">
        <v>200</v>
      </c>
      <c r="EH33" s="21">
        <v>431</v>
      </c>
      <c r="EI33" s="21">
        <v>140</v>
      </c>
      <c r="EJ33" s="21">
        <v>115</v>
      </c>
      <c r="EK33" s="21">
        <v>58</v>
      </c>
      <c r="EL33" s="21"/>
      <c r="EM33" s="21"/>
      <c r="EN33" s="21"/>
      <c r="EO33" s="21"/>
      <c r="EP33" s="21"/>
      <c r="EQ33" s="21">
        <v>13347</v>
      </c>
      <c r="ER33" s="21">
        <v>306</v>
      </c>
      <c r="ES33" s="21">
        <v>180</v>
      </c>
      <c r="ET33" s="21">
        <v>1890</v>
      </c>
      <c r="EU33" s="21">
        <v>3670</v>
      </c>
      <c r="EV33" s="21">
        <v>2204</v>
      </c>
      <c r="EW33" s="21"/>
      <c r="EX33" s="21"/>
      <c r="EY33" s="21"/>
      <c r="EZ33" s="21"/>
      <c r="FA33" s="21"/>
      <c r="FB33" s="21">
        <v>92889</v>
      </c>
      <c r="FC33" s="21">
        <v>86174</v>
      </c>
      <c r="FD33" s="21">
        <v>111715</v>
      </c>
      <c r="FE33" s="21">
        <v>82207</v>
      </c>
      <c r="FF33" s="21">
        <v>87577</v>
      </c>
      <c r="FG33" s="21">
        <v>43876</v>
      </c>
      <c r="FH33" s="21"/>
      <c r="FI33" s="21"/>
      <c r="FJ33" s="21"/>
      <c r="FK33" s="21"/>
      <c r="FL33" s="21"/>
      <c r="FM33" s="21">
        <v>3325</v>
      </c>
      <c r="FN33" s="21">
        <v>3043</v>
      </c>
      <c r="FO33" s="21">
        <v>2961</v>
      </c>
      <c r="FP33" s="21">
        <v>2951</v>
      </c>
      <c r="FQ33" s="21">
        <v>3262</v>
      </c>
      <c r="FR33" s="21">
        <v>1514</v>
      </c>
      <c r="FS33" s="21"/>
      <c r="FT33" s="21"/>
      <c r="FU33" s="21"/>
      <c r="FV33" s="21"/>
      <c r="FW33" s="21"/>
      <c r="FX33" s="21">
        <v>250</v>
      </c>
      <c r="FY33" s="21">
        <v>223</v>
      </c>
      <c r="FZ33" s="21">
        <v>215</v>
      </c>
      <c r="GA33" s="21">
        <v>205</v>
      </c>
      <c r="GB33" s="21">
        <v>212</v>
      </c>
      <c r="GC33" s="21">
        <v>118</v>
      </c>
      <c r="GD33" s="21"/>
      <c r="GE33" s="21"/>
      <c r="GF33" s="21"/>
      <c r="GG33" s="21"/>
      <c r="GH33" s="21"/>
      <c r="GI33" s="21">
        <v>91</v>
      </c>
      <c r="GJ33" s="21">
        <v>121</v>
      </c>
      <c r="GK33" s="21">
        <v>100</v>
      </c>
      <c r="GL33" s="21">
        <v>98</v>
      </c>
      <c r="GM33" s="21">
        <v>111</v>
      </c>
      <c r="GN33" s="21">
        <v>51</v>
      </c>
      <c r="GO33" s="21"/>
      <c r="GP33" s="21"/>
      <c r="GQ33" s="21"/>
      <c r="GR33" s="21"/>
      <c r="GS33" s="21"/>
      <c r="GT33" s="21">
        <v>44</v>
      </c>
      <c r="GU33" s="21">
        <v>39</v>
      </c>
      <c r="GV33" s="21">
        <v>48</v>
      </c>
      <c r="GW33" s="21">
        <v>68</v>
      </c>
      <c r="GX33" s="21">
        <v>48</v>
      </c>
      <c r="GY33" s="21">
        <v>14</v>
      </c>
      <c r="GZ33" s="21"/>
      <c r="HA33" s="21"/>
      <c r="HB33" s="21"/>
      <c r="HC33" s="21"/>
      <c r="HD33" s="21"/>
      <c r="HE33" s="21">
        <v>4</v>
      </c>
      <c r="HF33" s="21">
        <v>6</v>
      </c>
      <c r="HG33" s="21">
        <v>4</v>
      </c>
      <c r="HH33" s="21"/>
      <c r="HI33" s="21">
        <v>7</v>
      </c>
      <c r="HJ33" s="21">
        <v>3</v>
      </c>
      <c r="HK33" s="21"/>
      <c r="HL33" s="21"/>
      <c r="HM33" s="21"/>
      <c r="HN33" s="21"/>
      <c r="HO33" s="21"/>
      <c r="HP33" s="21">
        <v>199</v>
      </c>
      <c r="HQ33" s="21">
        <v>189</v>
      </c>
      <c r="HR33" s="21">
        <v>311</v>
      </c>
      <c r="HS33" s="21">
        <v>138</v>
      </c>
      <c r="HT33" s="21">
        <v>142</v>
      </c>
      <c r="HU33" s="21">
        <v>93</v>
      </c>
      <c r="HV33" s="21"/>
      <c r="HW33" s="21"/>
      <c r="HX33" s="21"/>
      <c r="HY33" s="21"/>
      <c r="HZ33" s="21"/>
      <c r="IA33" s="21">
        <v>3913</v>
      </c>
      <c r="IB33" s="21">
        <v>3621</v>
      </c>
      <c r="IC33" s="21">
        <v>3639</v>
      </c>
      <c r="ID33" s="21">
        <v>3460</v>
      </c>
      <c r="IE33" s="21">
        <v>3782</v>
      </c>
      <c r="IF33" s="21">
        <v>1793</v>
      </c>
      <c r="IG33" s="21"/>
      <c r="IH33" s="21"/>
      <c r="II33" s="21"/>
      <c r="IJ33" s="21"/>
      <c r="IK33" s="21"/>
      <c r="IL33" s="21">
        <v>72.260000000000005</v>
      </c>
      <c r="IM33" s="21">
        <v>80.64</v>
      </c>
      <c r="IN33" s="21">
        <v>75.13</v>
      </c>
      <c r="IO33" s="21">
        <v>71.98</v>
      </c>
      <c r="IP33" s="21">
        <v>93.9</v>
      </c>
      <c r="IQ33" s="21">
        <v>78.73</v>
      </c>
      <c r="IR33" s="34"/>
      <c r="IS33" s="34"/>
      <c r="IT33" s="34"/>
      <c r="IU33" s="34"/>
      <c r="IV33" s="34"/>
      <c r="IW33" s="34">
        <v>0.56999999999999995</v>
      </c>
      <c r="IX33" s="34">
        <v>0.59</v>
      </c>
      <c r="IY33" s="34">
        <v>0.55000000000000004</v>
      </c>
      <c r="IZ33" s="34">
        <v>0.54</v>
      </c>
      <c r="JA33" s="34">
        <v>0.56000000000000005</v>
      </c>
      <c r="JB33" s="34">
        <v>0.6</v>
      </c>
    </row>
    <row r="34" spans="1:262">
      <c r="A34" s="1">
        <v>28</v>
      </c>
      <c r="B34" s="59">
        <v>8</v>
      </c>
      <c r="C34" s="40" t="s">
        <v>49</v>
      </c>
      <c r="D34" s="41">
        <v>28861</v>
      </c>
      <c r="E34" s="60" t="s">
        <v>63</v>
      </c>
      <c r="F34" s="18" t="s">
        <v>29</v>
      </c>
      <c r="G34" s="35">
        <v>30</v>
      </c>
      <c r="H34" s="35">
        <v>5</v>
      </c>
      <c r="I34" s="61"/>
      <c r="J34" s="62"/>
      <c r="K34" s="62"/>
      <c r="L34" s="62"/>
      <c r="M34" s="62"/>
      <c r="N34" s="62"/>
      <c r="O34" s="62"/>
      <c r="P34" s="62"/>
      <c r="Q34" s="62"/>
      <c r="R34" s="62">
        <v>19866</v>
      </c>
      <c r="S34" s="62">
        <v>19866</v>
      </c>
      <c r="T34" s="62">
        <v>19866</v>
      </c>
      <c r="U34" s="62"/>
      <c r="V34" s="62"/>
      <c r="W34" s="62"/>
      <c r="X34" s="62"/>
      <c r="Y34" s="62"/>
      <c r="Z34" s="62"/>
      <c r="AA34" s="62"/>
      <c r="AB34" s="62"/>
      <c r="AC34" s="62">
        <v>1563</v>
      </c>
      <c r="AD34" s="62">
        <v>1563</v>
      </c>
      <c r="AE34" s="62">
        <v>1563</v>
      </c>
      <c r="AF34" s="62"/>
      <c r="AG34" s="62"/>
      <c r="AH34" s="62"/>
      <c r="AI34" s="62"/>
      <c r="AJ34" s="62"/>
      <c r="AK34" s="62"/>
      <c r="AL34" s="62"/>
      <c r="AM34" s="62"/>
      <c r="AN34" s="62">
        <v>3373</v>
      </c>
      <c r="AO34" s="62">
        <v>3373</v>
      </c>
      <c r="AP34" s="62">
        <v>3373</v>
      </c>
      <c r="AQ34" s="62"/>
      <c r="AR34" s="62"/>
      <c r="AS34" s="62"/>
      <c r="AT34" s="62"/>
      <c r="AU34" s="62"/>
      <c r="AV34" s="62"/>
      <c r="AW34" s="62"/>
      <c r="AX34" s="62"/>
      <c r="AY34" s="62">
        <v>355</v>
      </c>
      <c r="AZ34" s="62">
        <v>346</v>
      </c>
      <c r="BA34" s="62">
        <v>278</v>
      </c>
      <c r="BB34" s="62"/>
      <c r="BC34" s="62"/>
      <c r="BD34" s="62"/>
      <c r="BE34" s="62"/>
      <c r="BF34" s="62"/>
      <c r="BG34" s="62"/>
      <c r="BH34" s="62"/>
      <c r="BI34" s="62"/>
      <c r="BJ34" s="62">
        <v>16</v>
      </c>
      <c r="BK34" s="62">
        <v>15</v>
      </c>
      <c r="BL34" s="62">
        <v>15</v>
      </c>
      <c r="BM34" s="62"/>
      <c r="BN34" s="62"/>
      <c r="BO34" s="62"/>
      <c r="BP34" s="62"/>
      <c r="BQ34" s="62"/>
      <c r="BR34" s="62"/>
      <c r="BS34" s="62"/>
      <c r="BT34" s="62"/>
      <c r="BU34" s="62">
        <v>356</v>
      </c>
      <c r="BV34" s="62">
        <v>356</v>
      </c>
      <c r="BW34" s="62">
        <v>356</v>
      </c>
      <c r="BX34" s="62"/>
      <c r="BY34" s="62"/>
      <c r="BZ34" s="62"/>
      <c r="CA34" s="62"/>
      <c r="CB34" s="62"/>
      <c r="CC34" s="62"/>
      <c r="CD34" s="62"/>
      <c r="CE34" s="62"/>
      <c r="CF34" s="62">
        <v>25529</v>
      </c>
      <c r="CG34" s="62">
        <v>25519</v>
      </c>
      <c r="CH34" s="62">
        <v>25451</v>
      </c>
      <c r="CI34" s="62"/>
      <c r="CJ34" s="62"/>
      <c r="CK34" s="62"/>
      <c r="CL34" s="62"/>
      <c r="CM34" s="62"/>
      <c r="CN34" s="62">
        <v>44008</v>
      </c>
      <c r="CO34" s="62">
        <v>52333</v>
      </c>
      <c r="CP34" s="62">
        <v>71547</v>
      </c>
      <c r="CQ34" s="62">
        <v>58199</v>
      </c>
      <c r="CR34" s="62">
        <v>60576</v>
      </c>
      <c r="CS34" s="62">
        <v>30942</v>
      </c>
      <c r="CT34" s="62"/>
      <c r="CU34" s="62"/>
      <c r="CV34" s="62"/>
      <c r="CW34" s="62"/>
      <c r="CX34" s="62"/>
      <c r="CY34" s="62">
        <v>3870</v>
      </c>
      <c r="CZ34" s="62">
        <v>4094</v>
      </c>
      <c r="DA34" s="62">
        <v>5033</v>
      </c>
      <c r="DB34" s="62">
        <v>5872</v>
      </c>
      <c r="DC34" s="62">
        <v>6899</v>
      </c>
      <c r="DD34" s="62">
        <v>3969</v>
      </c>
      <c r="DE34" s="62"/>
      <c r="DF34" s="62"/>
      <c r="DG34" s="62"/>
      <c r="DH34" s="62"/>
      <c r="DI34" s="62"/>
      <c r="DJ34" s="62">
        <v>1971</v>
      </c>
      <c r="DK34" s="62">
        <v>2632</v>
      </c>
      <c r="DL34" s="62">
        <v>3362</v>
      </c>
      <c r="DM34" s="62">
        <v>2798</v>
      </c>
      <c r="DN34" s="62">
        <v>2969</v>
      </c>
      <c r="DO34" s="62">
        <v>3969</v>
      </c>
      <c r="DP34" s="62"/>
      <c r="DQ34" s="62"/>
      <c r="DR34" s="62"/>
      <c r="DS34" s="62"/>
      <c r="DT34" s="62"/>
      <c r="DU34" s="62">
        <v>991</v>
      </c>
      <c r="DV34" s="62">
        <v>999</v>
      </c>
      <c r="DW34" s="62">
        <v>1306</v>
      </c>
      <c r="DX34" s="62">
        <v>1360</v>
      </c>
      <c r="DY34" s="62">
        <v>1362</v>
      </c>
      <c r="DZ34" s="62">
        <v>748</v>
      </c>
      <c r="EA34" s="62"/>
      <c r="EB34" s="62"/>
      <c r="EC34" s="62"/>
      <c r="ED34" s="62"/>
      <c r="EE34" s="62"/>
      <c r="EF34" s="62">
        <v>141</v>
      </c>
      <c r="EG34" s="62">
        <v>107</v>
      </c>
      <c r="EH34" s="62">
        <v>141</v>
      </c>
      <c r="EI34" s="62">
        <v>414</v>
      </c>
      <c r="EJ34" s="62">
        <v>454</v>
      </c>
      <c r="EK34" s="62">
        <v>222</v>
      </c>
      <c r="EL34" s="62"/>
      <c r="EM34" s="62"/>
      <c r="EN34" s="62"/>
      <c r="EO34" s="62"/>
      <c r="EP34" s="62"/>
      <c r="EQ34" s="62">
        <v>3179</v>
      </c>
      <c r="ER34" s="62">
        <v>2978</v>
      </c>
      <c r="ES34" s="62">
        <v>3837</v>
      </c>
      <c r="ET34" s="62">
        <v>3257</v>
      </c>
      <c r="EU34" s="62">
        <v>5278</v>
      </c>
      <c r="EV34" s="62">
        <v>2088</v>
      </c>
      <c r="EW34" s="62"/>
      <c r="EX34" s="62"/>
      <c r="EY34" s="62"/>
      <c r="EZ34" s="62"/>
      <c r="FA34" s="62"/>
      <c r="FB34" s="62">
        <v>54160</v>
      </c>
      <c r="FC34" s="62">
        <v>63143</v>
      </c>
      <c r="FD34" s="62">
        <v>85226</v>
      </c>
      <c r="FE34" s="62">
        <v>71900</v>
      </c>
      <c r="FF34" s="62">
        <v>77538</v>
      </c>
      <c r="FG34" s="62">
        <v>41938</v>
      </c>
      <c r="FH34" s="62"/>
      <c r="FI34" s="62"/>
      <c r="FJ34" s="62"/>
      <c r="FK34" s="62"/>
      <c r="FL34" s="62"/>
      <c r="FM34" s="62">
        <v>2252</v>
      </c>
      <c r="FN34" s="62">
        <v>1848</v>
      </c>
      <c r="FO34" s="62">
        <v>2093</v>
      </c>
      <c r="FP34" s="62">
        <v>2250</v>
      </c>
      <c r="FQ34" s="62">
        <v>2511</v>
      </c>
      <c r="FR34" s="62">
        <v>1653</v>
      </c>
      <c r="FS34" s="62"/>
      <c r="FT34" s="62"/>
      <c r="FU34" s="62"/>
      <c r="FV34" s="62"/>
      <c r="FW34" s="62"/>
      <c r="FX34" s="62">
        <v>137</v>
      </c>
      <c r="FY34" s="62">
        <v>250</v>
      </c>
      <c r="FZ34" s="62">
        <v>116</v>
      </c>
      <c r="GA34" s="62">
        <v>144</v>
      </c>
      <c r="GB34" s="62">
        <v>168</v>
      </c>
      <c r="GC34" s="62">
        <v>120</v>
      </c>
      <c r="GD34" s="62"/>
      <c r="GE34" s="62"/>
      <c r="GF34" s="62"/>
      <c r="GG34" s="62"/>
      <c r="GH34" s="62"/>
      <c r="GI34" s="62">
        <v>64</v>
      </c>
      <c r="GJ34" s="62">
        <v>125</v>
      </c>
      <c r="GK34" s="62">
        <v>81</v>
      </c>
      <c r="GL34" s="62">
        <v>73</v>
      </c>
      <c r="GM34" s="62">
        <v>68</v>
      </c>
      <c r="GN34" s="62">
        <v>63</v>
      </c>
      <c r="GO34" s="62"/>
      <c r="GP34" s="62"/>
      <c r="GQ34" s="62"/>
      <c r="GR34" s="62"/>
      <c r="GS34" s="62"/>
      <c r="GT34" s="62">
        <v>61</v>
      </c>
      <c r="GU34" s="62">
        <v>47</v>
      </c>
      <c r="GV34" s="62">
        <v>27</v>
      </c>
      <c r="GW34" s="62">
        <v>40</v>
      </c>
      <c r="GX34" s="62">
        <v>37</v>
      </c>
      <c r="GY34" s="62">
        <v>20</v>
      </c>
      <c r="GZ34" s="62"/>
      <c r="HA34" s="62"/>
      <c r="HB34" s="62"/>
      <c r="HC34" s="62"/>
      <c r="HD34" s="62"/>
      <c r="HE34" s="62">
        <v>8</v>
      </c>
      <c r="HF34" s="62">
        <v>7</v>
      </c>
      <c r="HG34" s="62">
        <v>8</v>
      </c>
      <c r="HH34" s="62">
        <v>20</v>
      </c>
      <c r="HI34" s="62">
        <v>20</v>
      </c>
      <c r="HJ34" s="62">
        <v>17</v>
      </c>
      <c r="HK34" s="62"/>
      <c r="HL34" s="62"/>
      <c r="HM34" s="62"/>
      <c r="HN34" s="62"/>
      <c r="HO34" s="62"/>
      <c r="HP34" s="62">
        <v>99</v>
      </c>
      <c r="HQ34" s="62">
        <v>93</v>
      </c>
      <c r="HR34" s="62">
        <v>71</v>
      </c>
      <c r="HS34" s="62">
        <v>81</v>
      </c>
      <c r="HT34" s="62">
        <v>78</v>
      </c>
      <c r="HU34" s="62">
        <v>53</v>
      </c>
      <c r="HV34" s="62"/>
      <c r="HW34" s="62"/>
      <c r="HX34" s="62"/>
      <c r="HY34" s="62"/>
      <c r="HZ34" s="62"/>
      <c r="IA34" s="62">
        <v>2621</v>
      </c>
      <c r="IB34" s="62">
        <v>2370</v>
      </c>
      <c r="IC34" s="62">
        <v>2396</v>
      </c>
      <c r="ID34" s="62">
        <v>2608</v>
      </c>
      <c r="IE34" s="62">
        <v>2882</v>
      </c>
      <c r="IF34" s="62">
        <v>1926</v>
      </c>
      <c r="IG34" s="62"/>
      <c r="IH34" s="62"/>
      <c r="II34" s="62"/>
      <c r="IJ34" s="62"/>
      <c r="IK34" s="62"/>
      <c r="IL34" s="62">
        <v>66.23</v>
      </c>
      <c r="IM34" s="62">
        <v>63.45</v>
      </c>
      <c r="IN34" s="62">
        <v>61.85</v>
      </c>
      <c r="IO34" s="62">
        <v>59.37</v>
      </c>
      <c r="IP34" s="62">
        <v>71.69</v>
      </c>
      <c r="IQ34" s="62">
        <v>119.34</v>
      </c>
      <c r="IR34" s="34"/>
      <c r="IS34" s="34"/>
      <c r="IT34" s="34"/>
      <c r="IU34" s="34"/>
      <c r="IV34" s="34"/>
      <c r="IW34" s="34">
        <v>0.55000000000000004</v>
      </c>
      <c r="IX34" s="34">
        <v>0.6</v>
      </c>
      <c r="IY34" s="34">
        <v>0.56999999999999995</v>
      </c>
      <c r="IZ34" s="34">
        <v>0.56000000000000005</v>
      </c>
      <c r="JA34" s="34">
        <v>0.61</v>
      </c>
      <c r="JB34" s="34">
        <v>0.7</v>
      </c>
    </row>
    <row r="35" spans="1:262">
      <c r="A35" s="137" t="s">
        <v>23</v>
      </c>
      <c r="B35" s="138"/>
      <c r="C35" s="138"/>
      <c r="D35" s="138"/>
      <c r="E35" s="138"/>
      <c r="F35" s="138"/>
      <c r="G35" s="63">
        <f t="shared" ref="G35:BR35" si="0">SUBTOTAL(9,G7:G34)</f>
        <v>2477</v>
      </c>
      <c r="H35" s="63">
        <f t="shared" si="0"/>
        <v>157</v>
      </c>
      <c r="I35" s="63">
        <f t="shared" si="0"/>
        <v>114</v>
      </c>
      <c r="J35" s="63">
        <f t="shared" si="0"/>
        <v>0</v>
      </c>
      <c r="K35" s="63">
        <f t="shared" si="0"/>
        <v>0</v>
      </c>
      <c r="L35" s="63">
        <f t="shared" si="0"/>
        <v>0</v>
      </c>
      <c r="M35" s="63">
        <f t="shared" si="0"/>
        <v>0</v>
      </c>
      <c r="N35" s="63">
        <f t="shared" si="0"/>
        <v>0</v>
      </c>
      <c r="O35" s="63">
        <f t="shared" si="0"/>
        <v>0</v>
      </c>
      <c r="P35" s="63">
        <f t="shared" si="0"/>
        <v>0</v>
      </c>
      <c r="Q35" s="63">
        <f t="shared" si="0"/>
        <v>0</v>
      </c>
      <c r="R35" s="63">
        <f t="shared" si="0"/>
        <v>1209039</v>
      </c>
      <c r="S35" s="63">
        <f t="shared" si="0"/>
        <v>1199451</v>
      </c>
      <c r="T35" s="63">
        <f t="shared" si="0"/>
        <v>1199033</v>
      </c>
      <c r="U35" s="63">
        <f t="shared" si="0"/>
        <v>0</v>
      </c>
      <c r="V35" s="63">
        <f t="shared" si="0"/>
        <v>0</v>
      </c>
      <c r="W35" s="63">
        <f t="shared" si="0"/>
        <v>0</v>
      </c>
      <c r="X35" s="63">
        <f t="shared" si="0"/>
        <v>0</v>
      </c>
      <c r="Y35" s="63">
        <f t="shared" si="0"/>
        <v>0</v>
      </c>
      <c r="Z35" s="63">
        <f t="shared" si="0"/>
        <v>0</v>
      </c>
      <c r="AA35" s="63">
        <f t="shared" si="0"/>
        <v>0</v>
      </c>
      <c r="AB35" s="63">
        <f t="shared" si="0"/>
        <v>0</v>
      </c>
      <c r="AC35" s="63">
        <f t="shared" si="0"/>
        <v>125969</v>
      </c>
      <c r="AD35" s="63">
        <f t="shared" si="0"/>
        <v>123912</v>
      </c>
      <c r="AE35" s="63">
        <f t="shared" si="0"/>
        <v>124082</v>
      </c>
      <c r="AF35" s="63">
        <f t="shared" si="0"/>
        <v>0</v>
      </c>
      <c r="AG35" s="63">
        <f t="shared" si="0"/>
        <v>0</v>
      </c>
      <c r="AH35" s="63">
        <f t="shared" si="0"/>
        <v>0</v>
      </c>
      <c r="AI35" s="63">
        <f t="shared" si="0"/>
        <v>0</v>
      </c>
      <c r="AJ35" s="63">
        <f t="shared" si="0"/>
        <v>0</v>
      </c>
      <c r="AK35" s="63">
        <f t="shared" si="0"/>
        <v>0</v>
      </c>
      <c r="AL35" s="63">
        <f t="shared" si="0"/>
        <v>0</v>
      </c>
      <c r="AM35" s="63">
        <f t="shared" si="0"/>
        <v>0</v>
      </c>
      <c r="AN35" s="63">
        <f t="shared" si="0"/>
        <v>195987</v>
      </c>
      <c r="AO35" s="63">
        <f t="shared" si="0"/>
        <v>194257</v>
      </c>
      <c r="AP35" s="63">
        <f t="shared" si="0"/>
        <v>185522</v>
      </c>
      <c r="AQ35" s="63">
        <f t="shared" si="0"/>
        <v>0</v>
      </c>
      <c r="AR35" s="63">
        <f t="shared" si="0"/>
        <v>0</v>
      </c>
      <c r="AS35" s="63">
        <f t="shared" si="0"/>
        <v>0</v>
      </c>
      <c r="AT35" s="63">
        <f t="shared" si="0"/>
        <v>0</v>
      </c>
      <c r="AU35" s="63">
        <f t="shared" si="0"/>
        <v>0</v>
      </c>
      <c r="AV35" s="63">
        <f t="shared" si="0"/>
        <v>0</v>
      </c>
      <c r="AW35" s="63">
        <f t="shared" si="0"/>
        <v>0</v>
      </c>
      <c r="AX35" s="63">
        <f t="shared" si="0"/>
        <v>0</v>
      </c>
      <c r="AY35" s="63">
        <f t="shared" si="0"/>
        <v>23075</v>
      </c>
      <c r="AZ35" s="63">
        <f t="shared" si="0"/>
        <v>23565</v>
      </c>
      <c r="BA35" s="63">
        <f t="shared" si="0"/>
        <v>23249</v>
      </c>
      <c r="BB35" s="63">
        <f t="shared" si="0"/>
        <v>0</v>
      </c>
      <c r="BC35" s="63">
        <f t="shared" si="0"/>
        <v>0</v>
      </c>
      <c r="BD35" s="63">
        <f t="shared" si="0"/>
        <v>0</v>
      </c>
      <c r="BE35" s="63">
        <f t="shared" si="0"/>
        <v>0</v>
      </c>
      <c r="BF35" s="63">
        <f t="shared" si="0"/>
        <v>0</v>
      </c>
      <c r="BG35" s="63">
        <f t="shared" si="0"/>
        <v>0</v>
      </c>
      <c r="BH35" s="63">
        <f t="shared" si="0"/>
        <v>0</v>
      </c>
      <c r="BI35" s="63">
        <f t="shared" si="0"/>
        <v>0</v>
      </c>
      <c r="BJ35" s="63">
        <f t="shared" si="0"/>
        <v>14990</v>
      </c>
      <c r="BK35" s="63">
        <f t="shared" si="0"/>
        <v>11756</v>
      </c>
      <c r="BL35" s="63">
        <f t="shared" si="0"/>
        <v>11847</v>
      </c>
      <c r="BM35" s="63">
        <f t="shared" si="0"/>
        <v>0</v>
      </c>
      <c r="BN35" s="63">
        <f t="shared" si="0"/>
        <v>0</v>
      </c>
      <c r="BO35" s="63">
        <f t="shared" si="0"/>
        <v>0</v>
      </c>
      <c r="BP35" s="63">
        <f t="shared" si="0"/>
        <v>0</v>
      </c>
      <c r="BQ35" s="63">
        <f t="shared" si="0"/>
        <v>0</v>
      </c>
      <c r="BR35" s="63">
        <f t="shared" si="0"/>
        <v>0</v>
      </c>
      <c r="BS35" s="63">
        <f t="shared" ref="BS35:ED35" si="1">SUBTOTAL(9,BS7:BS34)</f>
        <v>0</v>
      </c>
      <c r="BT35" s="63">
        <f t="shared" si="1"/>
        <v>0</v>
      </c>
      <c r="BU35" s="63">
        <f t="shared" si="1"/>
        <v>70620</v>
      </c>
      <c r="BV35" s="63">
        <f t="shared" si="1"/>
        <v>75064</v>
      </c>
      <c r="BW35" s="63">
        <f t="shared" si="1"/>
        <v>59363</v>
      </c>
      <c r="BX35" s="63">
        <f t="shared" si="1"/>
        <v>0</v>
      </c>
      <c r="BY35" s="63">
        <f t="shared" si="1"/>
        <v>0</v>
      </c>
      <c r="BZ35" s="63">
        <f t="shared" si="1"/>
        <v>0</v>
      </c>
      <c r="CA35" s="63">
        <f t="shared" si="1"/>
        <v>0</v>
      </c>
      <c r="CB35" s="63">
        <f t="shared" si="1"/>
        <v>0</v>
      </c>
      <c r="CC35" s="63">
        <f t="shared" si="1"/>
        <v>0</v>
      </c>
      <c r="CD35" s="63">
        <f t="shared" si="1"/>
        <v>0</v>
      </c>
      <c r="CE35" s="63">
        <f t="shared" si="1"/>
        <v>0</v>
      </c>
      <c r="CF35" s="63">
        <f t="shared" si="1"/>
        <v>1639686</v>
      </c>
      <c r="CG35" s="63">
        <f t="shared" si="1"/>
        <v>1628005</v>
      </c>
      <c r="CH35" s="63">
        <f t="shared" si="1"/>
        <v>1603075</v>
      </c>
      <c r="CI35" s="63">
        <f t="shared" si="1"/>
        <v>0</v>
      </c>
      <c r="CJ35" s="63">
        <f t="shared" si="1"/>
        <v>0</v>
      </c>
      <c r="CK35" s="63">
        <f t="shared" si="1"/>
        <v>0</v>
      </c>
      <c r="CL35" s="63">
        <f t="shared" si="1"/>
        <v>0</v>
      </c>
      <c r="CM35" s="63">
        <f t="shared" si="1"/>
        <v>0</v>
      </c>
      <c r="CN35" s="63">
        <f t="shared" si="1"/>
        <v>2630692</v>
      </c>
      <c r="CO35" s="63">
        <f t="shared" si="1"/>
        <v>2827874</v>
      </c>
      <c r="CP35" s="63">
        <f t="shared" si="1"/>
        <v>3580952</v>
      </c>
      <c r="CQ35" s="63">
        <f t="shared" si="1"/>
        <v>2741001</v>
      </c>
      <c r="CR35" s="63">
        <f t="shared" si="1"/>
        <v>2776488</v>
      </c>
      <c r="CS35" s="63">
        <f t="shared" si="1"/>
        <v>1391134</v>
      </c>
      <c r="CT35" s="63">
        <f t="shared" si="1"/>
        <v>0</v>
      </c>
      <c r="CU35" s="63">
        <f t="shared" si="1"/>
        <v>0</v>
      </c>
      <c r="CV35" s="63">
        <f t="shared" si="1"/>
        <v>0</v>
      </c>
      <c r="CW35" s="63">
        <f t="shared" si="1"/>
        <v>0</v>
      </c>
      <c r="CX35" s="63">
        <f t="shared" si="1"/>
        <v>0</v>
      </c>
      <c r="CY35" s="63">
        <f t="shared" si="1"/>
        <v>346911</v>
      </c>
      <c r="CZ35" s="63">
        <f t="shared" si="1"/>
        <v>358410</v>
      </c>
      <c r="DA35" s="63">
        <f t="shared" si="1"/>
        <v>392608</v>
      </c>
      <c r="DB35" s="63">
        <f t="shared" si="1"/>
        <v>383762</v>
      </c>
      <c r="DC35" s="63">
        <f t="shared" si="1"/>
        <v>413008</v>
      </c>
      <c r="DD35" s="63">
        <f t="shared" si="1"/>
        <v>216339</v>
      </c>
      <c r="DE35" s="63">
        <f t="shared" si="1"/>
        <v>0</v>
      </c>
      <c r="DF35" s="63">
        <f t="shared" si="1"/>
        <v>0</v>
      </c>
      <c r="DG35" s="63">
        <f t="shared" si="1"/>
        <v>0</v>
      </c>
      <c r="DH35" s="63">
        <f t="shared" si="1"/>
        <v>0</v>
      </c>
      <c r="DI35" s="63">
        <f t="shared" si="1"/>
        <v>0</v>
      </c>
      <c r="DJ35" s="63">
        <f t="shared" si="1"/>
        <v>178397</v>
      </c>
      <c r="DK35" s="63">
        <f t="shared" si="1"/>
        <v>196341</v>
      </c>
      <c r="DL35" s="63">
        <f t="shared" si="1"/>
        <v>228726</v>
      </c>
      <c r="DM35" s="63">
        <f t="shared" si="1"/>
        <v>192614</v>
      </c>
      <c r="DN35" s="63">
        <f t="shared" si="1"/>
        <v>200867</v>
      </c>
      <c r="DO35" s="63">
        <f t="shared" si="1"/>
        <v>102847</v>
      </c>
      <c r="DP35" s="63">
        <f t="shared" si="1"/>
        <v>0</v>
      </c>
      <c r="DQ35" s="63">
        <f t="shared" si="1"/>
        <v>0</v>
      </c>
      <c r="DR35" s="63">
        <f t="shared" si="1"/>
        <v>0</v>
      </c>
      <c r="DS35" s="63">
        <f t="shared" si="1"/>
        <v>0</v>
      </c>
      <c r="DT35" s="63">
        <f t="shared" si="1"/>
        <v>0</v>
      </c>
      <c r="DU35" s="63">
        <f t="shared" si="1"/>
        <v>58066</v>
      </c>
      <c r="DV35" s="63">
        <f t="shared" si="1"/>
        <v>59494</v>
      </c>
      <c r="DW35" s="63">
        <f t="shared" si="1"/>
        <v>63992</v>
      </c>
      <c r="DX35" s="63">
        <f t="shared" si="1"/>
        <v>65961</v>
      </c>
      <c r="DY35" s="63">
        <f t="shared" si="1"/>
        <v>80636</v>
      </c>
      <c r="DZ35" s="63">
        <f t="shared" si="1"/>
        <v>41756</v>
      </c>
      <c r="EA35" s="63">
        <f t="shared" si="1"/>
        <v>0</v>
      </c>
      <c r="EB35" s="63">
        <f t="shared" si="1"/>
        <v>0</v>
      </c>
      <c r="EC35" s="63">
        <f t="shared" si="1"/>
        <v>0</v>
      </c>
      <c r="ED35" s="63">
        <f t="shared" si="1"/>
        <v>0</v>
      </c>
      <c r="EE35" s="63">
        <f t="shared" ref="EE35:GP35" si="2">SUBTOTAL(9,EE7:EE34)</f>
        <v>0</v>
      </c>
      <c r="EF35" s="63">
        <f t="shared" si="2"/>
        <v>50527</v>
      </c>
      <c r="EG35" s="63">
        <f t="shared" si="2"/>
        <v>53466</v>
      </c>
      <c r="EH35" s="63">
        <f t="shared" si="2"/>
        <v>64283</v>
      </c>
      <c r="EI35" s="63">
        <f t="shared" si="2"/>
        <v>48519</v>
      </c>
      <c r="EJ35" s="63">
        <f t="shared" si="2"/>
        <v>35494</v>
      </c>
      <c r="EK35" s="63">
        <f t="shared" si="2"/>
        <v>18687</v>
      </c>
      <c r="EL35" s="63">
        <f t="shared" si="2"/>
        <v>0</v>
      </c>
      <c r="EM35" s="63">
        <f t="shared" si="2"/>
        <v>0</v>
      </c>
      <c r="EN35" s="63">
        <f t="shared" si="2"/>
        <v>0</v>
      </c>
      <c r="EO35" s="63">
        <f t="shared" si="2"/>
        <v>0</v>
      </c>
      <c r="EP35" s="63">
        <f t="shared" si="2"/>
        <v>0</v>
      </c>
      <c r="EQ35" s="63">
        <f t="shared" si="2"/>
        <v>205043</v>
      </c>
      <c r="ER35" s="63">
        <f t="shared" si="2"/>
        <v>239939</v>
      </c>
      <c r="ES35" s="63">
        <f t="shared" si="2"/>
        <v>389748</v>
      </c>
      <c r="ET35" s="63">
        <f t="shared" si="2"/>
        <v>228915</v>
      </c>
      <c r="EU35" s="63">
        <f t="shared" si="2"/>
        <v>218037</v>
      </c>
      <c r="EV35" s="63">
        <f t="shared" si="2"/>
        <v>124016</v>
      </c>
      <c r="EW35" s="63">
        <f t="shared" si="2"/>
        <v>0</v>
      </c>
      <c r="EX35" s="63">
        <f t="shared" si="2"/>
        <v>0</v>
      </c>
      <c r="EY35" s="63">
        <f t="shared" si="2"/>
        <v>0</v>
      </c>
      <c r="EZ35" s="63">
        <f t="shared" si="2"/>
        <v>0</v>
      </c>
      <c r="FA35" s="63">
        <f t="shared" si="2"/>
        <v>0</v>
      </c>
      <c r="FB35" s="63">
        <f t="shared" si="2"/>
        <v>3469636</v>
      </c>
      <c r="FC35" s="63">
        <f t="shared" si="2"/>
        <v>3736049</v>
      </c>
      <c r="FD35" s="63">
        <f t="shared" si="2"/>
        <v>4722102</v>
      </c>
      <c r="FE35" s="63">
        <f t="shared" si="2"/>
        <v>3630447</v>
      </c>
      <c r="FF35" s="63">
        <f t="shared" si="2"/>
        <v>3724191</v>
      </c>
      <c r="FG35" s="63">
        <f t="shared" si="2"/>
        <v>1895329</v>
      </c>
      <c r="FH35" s="63">
        <f t="shared" si="2"/>
        <v>0</v>
      </c>
      <c r="FI35" s="63">
        <f t="shared" si="2"/>
        <v>0</v>
      </c>
      <c r="FJ35" s="63">
        <f t="shared" si="2"/>
        <v>0</v>
      </c>
      <c r="FK35" s="63">
        <f t="shared" si="2"/>
        <v>0</v>
      </c>
      <c r="FL35" s="63">
        <f t="shared" si="2"/>
        <v>0</v>
      </c>
      <c r="FM35" s="63">
        <f t="shared" si="2"/>
        <v>150149</v>
      </c>
      <c r="FN35" s="63">
        <f t="shared" si="2"/>
        <v>145369</v>
      </c>
      <c r="FO35" s="63">
        <f t="shared" si="2"/>
        <v>163975</v>
      </c>
      <c r="FP35" s="63">
        <f t="shared" si="2"/>
        <v>169613</v>
      </c>
      <c r="FQ35" s="63">
        <f t="shared" si="2"/>
        <v>180541</v>
      </c>
      <c r="FR35" s="63">
        <f t="shared" si="2"/>
        <v>93552</v>
      </c>
      <c r="FS35" s="63">
        <f t="shared" si="2"/>
        <v>0</v>
      </c>
      <c r="FT35" s="63">
        <f t="shared" si="2"/>
        <v>0</v>
      </c>
      <c r="FU35" s="63">
        <f t="shared" si="2"/>
        <v>0</v>
      </c>
      <c r="FV35" s="63">
        <f t="shared" si="2"/>
        <v>0</v>
      </c>
      <c r="FW35" s="63">
        <f t="shared" si="2"/>
        <v>0</v>
      </c>
      <c r="FX35" s="63">
        <f t="shared" si="2"/>
        <v>11951</v>
      </c>
      <c r="FY35" s="63">
        <f t="shared" si="2"/>
        <v>12313</v>
      </c>
      <c r="FZ35" s="63">
        <f t="shared" si="2"/>
        <v>17529</v>
      </c>
      <c r="GA35" s="63">
        <f t="shared" si="2"/>
        <v>14573</v>
      </c>
      <c r="GB35" s="63">
        <f t="shared" si="2"/>
        <v>15692</v>
      </c>
      <c r="GC35" s="63">
        <f t="shared" si="2"/>
        <v>7894</v>
      </c>
      <c r="GD35" s="63">
        <f t="shared" si="2"/>
        <v>0</v>
      </c>
      <c r="GE35" s="63">
        <f t="shared" si="2"/>
        <v>0</v>
      </c>
      <c r="GF35" s="63">
        <f t="shared" si="2"/>
        <v>0</v>
      </c>
      <c r="GG35" s="63">
        <f t="shared" si="2"/>
        <v>0</v>
      </c>
      <c r="GH35" s="63">
        <f t="shared" si="2"/>
        <v>0</v>
      </c>
      <c r="GI35" s="63">
        <f t="shared" si="2"/>
        <v>7944</v>
      </c>
      <c r="GJ35" s="63">
        <f t="shared" si="2"/>
        <v>12802</v>
      </c>
      <c r="GK35" s="63">
        <f t="shared" si="2"/>
        <v>14147</v>
      </c>
      <c r="GL35" s="63">
        <f t="shared" si="2"/>
        <v>9159</v>
      </c>
      <c r="GM35" s="63">
        <f t="shared" si="2"/>
        <v>8740</v>
      </c>
      <c r="GN35" s="63">
        <f t="shared" si="2"/>
        <v>4219</v>
      </c>
      <c r="GO35" s="63">
        <f t="shared" si="2"/>
        <v>0</v>
      </c>
      <c r="GP35" s="63">
        <f t="shared" si="2"/>
        <v>0</v>
      </c>
      <c r="GQ35" s="63">
        <f t="shared" ref="GQ35:JB35" si="3">SUBTOTAL(9,GQ7:GQ34)</f>
        <v>0</v>
      </c>
      <c r="GR35" s="63">
        <f t="shared" si="3"/>
        <v>0</v>
      </c>
      <c r="GS35" s="63">
        <f t="shared" si="3"/>
        <v>0</v>
      </c>
      <c r="GT35" s="63">
        <f t="shared" si="3"/>
        <v>2711</v>
      </c>
      <c r="GU35" s="63">
        <f t="shared" si="3"/>
        <v>2402</v>
      </c>
      <c r="GV35" s="63">
        <f t="shared" si="3"/>
        <v>3124</v>
      </c>
      <c r="GW35" s="63">
        <f t="shared" si="3"/>
        <v>3205</v>
      </c>
      <c r="GX35" s="63">
        <f t="shared" si="3"/>
        <v>3592</v>
      </c>
      <c r="GY35" s="63">
        <f t="shared" si="3"/>
        <v>1725</v>
      </c>
      <c r="GZ35" s="63">
        <f t="shared" si="3"/>
        <v>0</v>
      </c>
      <c r="HA35" s="63">
        <f t="shared" si="3"/>
        <v>0</v>
      </c>
      <c r="HB35" s="63">
        <f t="shared" si="3"/>
        <v>0</v>
      </c>
      <c r="HC35" s="63">
        <f t="shared" si="3"/>
        <v>0</v>
      </c>
      <c r="HD35" s="63">
        <f t="shared" si="3"/>
        <v>0</v>
      </c>
      <c r="HE35" s="63">
        <f t="shared" si="3"/>
        <v>40208</v>
      </c>
      <c r="HF35" s="63">
        <f t="shared" si="3"/>
        <v>44363</v>
      </c>
      <c r="HG35" s="63">
        <f t="shared" si="3"/>
        <v>53706</v>
      </c>
      <c r="HH35" s="63">
        <f t="shared" si="3"/>
        <v>36406</v>
      </c>
      <c r="HI35" s="63">
        <f t="shared" si="3"/>
        <v>24956</v>
      </c>
      <c r="HJ35" s="63">
        <f t="shared" si="3"/>
        <v>10901</v>
      </c>
      <c r="HK35" s="63">
        <f t="shared" si="3"/>
        <v>0</v>
      </c>
      <c r="HL35" s="63">
        <f t="shared" si="3"/>
        <v>0</v>
      </c>
      <c r="HM35" s="63">
        <f t="shared" si="3"/>
        <v>0</v>
      </c>
      <c r="HN35" s="63">
        <f t="shared" si="3"/>
        <v>0</v>
      </c>
      <c r="HO35" s="63">
        <f t="shared" si="3"/>
        <v>0</v>
      </c>
      <c r="HP35" s="63">
        <f t="shared" si="3"/>
        <v>25785</v>
      </c>
      <c r="HQ35" s="63">
        <f t="shared" si="3"/>
        <v>16806</v>
      </c>
      <c r="HR35" s="63">
        <f t="shared" si="3"/>
        <v>15843</v>
      </c>
      <c r="HS35" s="63">
        <f t="shared" si="3"/>
        <v>12816</v>
      </c>
      <c r="HT35" s="63">
        <f t="shared" si="3"/>
        <v>13589</v>
      </c>
      <c r="HU35" s="63">
        <f t="shared" si="3"/>
        <v>10285</v>
      </c>
      <c r="HV35" s="63">
        <f t="shared" si="3"/>
        <v>0</v>
      </c>
      <c r="HW35" s="63">
        <f t="shared" si="3"/>
        <v>0</v>
      </c>
      <c r="HX35" s="63">
        <f t="shared" si="3"/>
        <v>0</v>
      </c>
      <c r="HY35" s="63">
        <f t="shared" si="3"/>
        <v>0</v>
      </c>
      <c r="HZ35" s="63">
        <f t="shared" si="3"/>
        <v>0</v>
      </c>
      <c r="IA35" s="63">
        <f t="shared" si="3"/>
        <v>246676</v>
      </c>
      <c r="IB35" s="63">
        <f t="shared" si="3"/>
        <v>234055</v>
      </c>
      <c r="IC35" s="63">
        <f t="shared" si="3"/>
        <v>268202</v>
      </c>
      <c r="ID35" s="63">
        <f t="shared" si="3"/>
        <v>245759</v>
      </c>
      <c r="IE35" s="63">
        <f t="shared" si="3"/>
        <v>247132</v>
      </c>
      <c r="IF35" s="63">
        <f t="shared" si="3"/>
        <v>128546</v>
      </c>
      <c r="IG35" s="63"/>
      <c r="IH35" s="63"/>
      <c r="II35" s="63"/>
      <c r="IJ35" s="63"/>
      <c r="IK35" s="63"/>
      <c r="IL35" s="63">
        <f t="shared" ref="IL35:IQ35" si="4">SUBTOTAL(1,IL7:IL34)</f>
        <v>66.139321428571435</v>
      </c>
      <c r="IM35" s="63">
        <f t="shared" si="4"/>
        <v>72.797035714285727</v>
      </c>
      <c r="IN35" s="63">
        <f t="shared" si="4"/>
        <v>97.410249999999991</v>
      </c>
      <c r="IO35" s="63">
        <f t="shared" si="4"/>
        <v>77.819357142857129</v>
      </c>
      <c r="IP35" s="63">
        <f t="shared" si="4"/>
        <v>89.954142857142884</v>
      </c>
      <c r="IQ35" s="63">
        <f t="shared" si="4"/>
        <v>88.360642857142849</v>
      </c>
      <c r="IR35" s="63"/>
      <c r="IS35" s="63"/>
      <c r="IT35" s="63"/>
      <c r="IU35" s="63"/>
      <c r="IV35" s="63"/>
      <c r="IW35" s="63">
        <f t="shared" ref="IW35:JB35" si="5">SUBTOTAL(1,IW7:IW34)</f>
        <v>0.73897777777777784</v>
      </c>
      <c r="IX35" s="63">
        <f t="shared" si="5"/>
        <v>0.75060370370370366</v>
      </c>
      <c r="IY35" s="63">
        <f t="shared" si="5"/>
        <v>0.7142777777777779</v>
      </c>
      <c r="IZ35" s="63">
        <f t="shared" si="5"/>
        <v>0.75796673298267592</v>
      </c>
      <c r="JA35" s="63">
        <f t="shared" si="5"/>
        <v>0.77310000000000012</v>
      </c>
      <c r="JB35" s="63">
        <f t="shared" si="5"/>
        <v>0.81032592592592601</v>
      </c>
    </row>
    <row r="37" spans="1:262">
      <c r="G37" s="32"/>
      <c r="H37" s="32"/>
      <c r="I37" s="32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  <c r="EO37" s="65"/>
      <c r="EP37" s="65"/>
      <c r="EQ37" s="65"/>
      <c r="ER37" s="65"/>
      <c r="ES37" s="65"/>
      <c r="ET37" s="65"/>
      <c r="EU37" s="65"/>
      <c r="EV37" s="65"/>
      <c r="EW37" s="65"/>
      <c r="EX37" s="65"/>
      <c r="EY37" s="65"/>
      <c r="EZ37" s="65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  <c r="IP37" s="65"/>
      <c r="IQ37" s="65"/>
      <c r="IR37" s="65"/>
      <c r="IS37" s="65"/>
      <c r="IT37" s="65"/>
      <c r="IU37" s="65"/>
      <c r="IV37" s="65"/>
      <c r="IW37" s="65"/>
      <c r="IX37" s="65"/>
      <c r="IY37" s="65"/>
      <c r="IZ37" s="65"/>
      <c r="JA37" s="65"/>
      <c r="JB37" s="65"/>
    </row>
    <row r="38" spans="1:262"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</row>
    <row r="39" spans="1:262"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</row>
  </sheetData>
  <autoFilter ref="A6:JC37" xr:uid="{C6EB97F8-8A1F-4629-9926-EB75DA859281}"/>
  <mergeCells count="38">
    <mergeCell ref="IR4:JB5"/>
    <mergeCell ref="J5:T5"/>
    <mergeCell ref="U5:AE5"/>
    <mergeCell ref="AF5:AP5"/>
    <mergeCell ref="AQ5:BA5"/>
    <mergeCell ref="BB5:BL5"/>
    <mergeCell ref="BM5:BW5"/>
    <mergeCell ref="BX5:CH5"/>
    <mergeCell ref="CI5:CS5"/>
    <mergeCell ref="CT5:DD5"/>
    <mergeCell ref="J3:CH4"/>
    <mergeCell ref="CI3:JB3"/>
    <mergeCell ref="CI4:FG4"/>
    <mergeCell ref="FH4:IF4"/>
    <mergeCell ref="IG4:IQ5"/>
    <mergeCell ref="HK5:HU5"/>
    <mergeCell ref="HV5:IF5"/>
    <mergeCell ref="DE5:DO5"/>
    <mergeCell ref="DP5:DZ5"/>
    <mergeCell ref="EA5:EK5"/>
    <mergeCell ref="EL5:EV5"/>
    <mergeCell ref="EW5:FG5"/>
    <mergeCell ref="FH5:FR5"/>
    <mergeCell ref="A35:F35"/>
    <mergeCell ref="FS5:GC5"/>
    <mergeCell ref="GD5:GN5"/>
    <mergeCell ref="GO5:GY5"/>
    <mergeCell ref="GZ5:HJ5"/>
    <mergeCell ref="G3:G6"/>
    <mergeCell ref="H3:I3"/>
    <mergeCell ref="H4:H6"/>
    <mergeCell ref="I4:I6"/>
    <mergeCell ref="A3:A6"/>
    <mergeCell ref="B3:B6"/>
    <mergeCell ref="C3:C6"/>
    <mergeCell ref="D3:D6"/>
    <mergeCell ref="E3:E6"/>
    <mergeCell ref="F3:F6"/>
  </mergeCells>
  <pageMargins left="0.39370078740157483" right="0.39370078740157483" top="0.74803149606299213" bottom="0.74803149606299213" header="0.31496062992125984" footer="0.31496062992125984"/>
  <pageSetup paperSize="9" scale="1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DE2C-821A-4F5E-9050-B8E215E9A744}">
  <sheetPr>
    <tabColor theme="5" tint="0.79998168889431442"/>
    <pageSetUpPr fitToPage="1"/>
  </sheetPr>
  <dimension ref="A1:KR33"/>
  <sheetViews>
    <sheetView zoomScale="94" zoomScaleNormal="70" workbookViewId="0">
      <pane xSplit="1" ySplit="5" topLeftCell="B6" activePane="bottomRight" state="frozen"/>
      <selection activeCell="E295" sqref="E295"/>
      <selection pane="topRight" activeCell="E295" sqref="E295"/>
      <selection pane="bottomLeft" activeCell="E295" sqref="E295"/>
      <selection pane="bottomRight" activeCell="E35" sqref="E35"/>
    </sheetView>
  </sheetViews>
  <sheetFormatPr defaultRowHeight="23.4"/>
  <cols>
    <col min="1" max="1" width="6.21875" style="68" customWidth="1"/>
    <col min="2" max="2" width="10.44140625" style="68" customWidth="1"/>
    <col min="3" max="3" width="11.77734375" style="68" bestFit="1" customWidth="1"/>
    <col min="4" max="4" width="10.77734375" style="68" customWidth="1"/>
    <col min="5" max="5" width="40" style="69" bestFit="1" customWidth="1"/>
    <col min="6" max="6" width="12.21875" style="68" customWidth="1"/>
    <col min="7" max="7" width="7.21875" style="4" customWidth="1"/>
    <col min="8" max="8" width="10.77734375" style="3" bestFit="1" customWidth="1"/>
    <col min="9" max="11" width="6.5546875" style="3" bestFit="1" customWidth="1"/>
    <col min="12" max="12" width="10.77734375" style="3" bestFit="1" customWidth="1"/>
    <col min="13" max="17" width="8.33203125" style="4" bestFit="1" customWidth="1"/>
    <col min="18" max="18" width="6.5546875" style="3" bestFit="1" customWidth="1"/>
    <col min="19" max="19" width="10.77734375" style="3" bestFit="1" customWidth="1"/>
    <col min="20" max="22" width="6.5546875" style="3" bestFit="1" customWidth="1"/>
    <col min="23" max="23" width="10.77734375" style="4" bestFit="1" customWidth="1"/>
    <col min="24" max="27" width="8.33203125" style="4" bestFit="1" customWidth="1"/>
    <col min="28" max="28" width="10" style="4" bestFit="1" customWidth="1"/>
    <col min="29" max="33" width="10.77734375" style="3" bestFit="1" customWidth="1"/>
    <col min="34" max="37" width="10.77734375" style="4" bestFit="1" customWidth="1"/>
    <col min="38" max="39" width="8.33203125" style="4" bestFit="1" customWidth="1"/>
    <col min="40" max="44" width="28.21875" style="3" bestFit="1" customWidth="1"/>
    <col min="45" max="50" width="28.21875" style="4" bestFit="1" customWidth="1"/>
    <col min="51" max="51" width="16.6640625" style="3" bestFit="1" customWidth="1"/>
    <col min="52" max="52" width="15.6640625" style="3" bestFit="1" customWidth="1"/>
    <col min="53" max="53" width="15.44140625" style="3" bestFit="1" customWidth="1"/>
    <col min="54" max="54" width="28.21875" style="3" bestFit="1" customWidth="1"/>
    <col min="55" max="55" width="26.6640625" style="3" bestFit="1" customWidth="1"/>
    <col min="56" max="58" width="28.21875" style="4" bestFit="1" customWidth="1"/>
    <col min="59" max="61" width="26.6640625" style="4" bestFit="1" customWidth="1"/>
    <col min="62" max="66" width="28.21875" style="3" bestFit="1" customWidth="1"/>
    <col min="67" max="69" width="28.21875" style="4" bestFit="1" customWidth="1"/>
    <col min="70" max="70" width="26.6640625" style="4" bestFit="1" customWidth="1"/>
    <col min="71" max="71" width="28.21875" style="4" bestFit="1" customWidth="1"/>
    <col min="72" max="72" width="26.6640625" style="4" bestFit="1" customWidth="1"/>
    <col min="73" max="77" width="7.44140625" style="3" bestFit="1" customWidth="1"/>
    <col min="78" max="80" width="13.88671875" style="4" bestFit="1" customWidth="1"/>
    <col min="81" max="83" width="14.88671875" style="4" bestFit="1" customWidth="1"/>
    <col min="84" max="85" width="28.21875" style="3" bestFit="1" customWidth="1"/>
    <col min="86" max="88" width="26.6640625" style="3" bestFit="1" customWidth="1"/>
    <col min="89" max="89" width="28.21875" style="4" bestFit="1" customWidth="1"/>
    <col min="90" max="90" width="26.6640625" style="4" bestFit="1" customWidth="1"/>
    <col min="91" max="95" width="28.21875" style="4" bestFit="1" customWidth="1"/>
    <col min="96" max="100" width="28.21875" style="3" bestFit="1" customWidth="1"/>
    <col min="101" max="102" width="28.21875" style="4" bestFit="1" customWidth="1"/>
    <col min="103" max="105" width="18.5546875" style="4" bestFit="1" customWidth="1"/>
    <col min="106" max="106" width="15.88671875" style="4" bestFit="1" customWidth="1"/>
    <col min="107" max="107" width="15.88671875" style="3" bestFit="1" customWidth="1"/>
    <col min="108" max="109" width="17" style="3" bestFit="1" customWidth="1"/>
    <col min="110" max="110" width="16.109375" style="3" bestFit="1" customWidth="1"/>
    <col min="111" max="111" width="16.88671875" style="4" bestFit="1" customWidth="1"/>
    <col min="112" max="116" width="18.5546875" style="4" bestFit="1" customWidth="1"/>
    <col min="117" max="117" width="15.88671875" style="4" bestFit="1" customWidth="1"/>
    <col min="118" max="121" width="15.88671875" style="3" bestFit="1" customWidth="1"/>
    <col min="122" max="122" width="16.88671875" style="4" bestFit="1" customWidth="1"/>
    <col min="123" max="127" width="17" style="4" bestFit="1" customWidth="1"/>
    <col min="128" max="128" width="16.21875" style="4" bestFit="1" customWidth="1"/>
    <col min="129" max="129" width="15.44140625" style="4" bestFit="1" customWidth="1"/>
    <col min="130" max="132" width="15.44140625" style="3" bestFit="1" customWidth="1"/>
    <col min="133" max="133" width="16.88671875" style="3" bestFit="1" customWidth="1"/>
    <col min="134" max="137" width="17" style="4" bestFit="1" customWidth="1"/>
    <col min="138" max="138" width="17.21875" style="4" bestFit="1" customWidth="1"/>
    <col min="139" max="140" width="15.109375" style="4" bestFit="1" customWidth="1"/>
    <col min="141" max="141" width="15.109375" style="3" bestFit="1" customWidth="1"/>
    <col min="142" max="142" width="14.44140625" style="3" bestFit="1" customWidth="1"/>
    <col min="143" max="143" width="15.109375" style="3" bestFit="1" customWidth="1"/>
    <col min="144" max="144" width="16.44140625" style="4" bestFit="1" customWidth="1"/>
    <col min="145" max="149" width="17" style="4" bestFit="1" customWidth="1"/>
    <col min="150" max="150" width="15.109375" style="4" bestFit="1" customWidth="1"/>
    <col min="151" max="151" width="15.33203125" style="4" bestFit="1" customWidth="1"/>
    <col min="152" max="154" width="15.33203125" style="3" bestFit="1" customWidth="1"/>
    <col min="155" max="155" width="16.44140625" style="4" bestFit="1" customWidth="1"/>
    <col min="156" max="160" width="17" style="4" bestFit="1" customWidth="1"/>
    <col min="161" max="163" width="17.77734375" style="4" bestFit="1" customWidth="1"/>
    <col min="164" max="165" width="17.77734375" style="3" bestFit="1" customWidth="1"/>
    <col min="166" max="166" width="18.77734375" style="3" bestFit="1" customWidth="1"/>
    <col min="167" max="168" width="18.77734375" style="4" bestFit="1" customWidth="1"/>
    <col min="169" max="171" width="18.5546875" style="4" bestFit="1" customWidth="1"/>
    <col min="172" max="174" width="17.77734375" style="4" bestFit="1" customWidth="1"/>
    <col min="175" max="176" width="17.77734375" style="3" bestFit="1" customWidth="1"/>
    <col min="177" max="179" width="18.77734375" style="4" bestFit="1" customWidth="1"/>
    <col min="180" max="182" width="18.5546875" style="4" bestFit="1" customWidth="1"/>
    <col min="183" max="185" width="14.88671875" style="4" bestFit="1" customWidth="1"/>
    <col min="186" max="186" width="16.33203125" style="4" bestFit="1" customWidth="1"/>
    <col min="187" max="187" width="16.33203125" style="3" bestFit="1" customWidth="1"/>
    <col min="188" max="188" width="16.5546875" style="3" bestFit="1" customWidth="1"/>
    <col min="189" max="192" width="17.21875" style="4" bestFit="1" customWidth="1"/>
    <col min="193" max="193" width="16.33203125" style="4" bestFit="1" customWidth="1"/>
    <col min="194" max="196" width="13.88671875" style="4" bestFit="1" customWidth="1"/>
    <col min="197" max="197" width="16.33203125" style="4" bestFit="1" customWidth="1"/>
    <col min="198" max="198" width="16.33203125" style="3" bestFit="1" customWidth="1"/>
    <col min="199" max="199" width="16.33203125" style="4" bestFit="1" customWidth="1"/>
    <col min="200" max="203" width="16.6640625" style="4" bestFit="1" customWidth="1"/>
    <col min="204" max="204" width="16.33203125" style="4" bestFit="1" customWidth="1"/>
    <col min="205" max="205" width="9.44140625" style="4" bestFit="1" customWidth="1"/>
    <col min="206" max="207" width="5.21875" style="4" customWidth="1"/>
    <col min="208" max="209" width="9.88671875" style="4" bestFit="1" customWidth="1"/>
    <col min="210" max="210" width="12.33203125" style="3" bestFit="1" customWidth="1"/>
    <col min="211" max="211" width="12.33203125" style="4" bestFit="1" customWidth="1"/>
    <col min="212" max="215" width="11.33203125" style="4" bestFit="1" customWidth="1"/>
    <col min="216" max="216" width="6.5546875" style="4" bestFit="1" customWidth="1"/>
    <col min="217" max="218" width="5.21875" style="4" customWidth="1"/>
    <col min="219" max="220" width="8.33203125" style="4" bestFit="1" customWidth="1"/>
    <col min="221" max="226" width="11.33203125" style="4" bestFit="1" customWidth="1"/>
    <col min="227" max="227" width="6.5546875" style="4" bestFit="1" customWidth="1"/>
    <col min="228" max="229" width="5.21875" style="4" customWidth="1"/>
    <col min="230" max="231" width="8.33203125" style="4" bestFit="1" customWidth="1"/>
    <col min="232" max="234" width="11.33203125" style="4" bestFit="1" customWidth="1"/>
    <col min="235" max="235" width="12.33203125" style="4" bestFit="1" customWidth="1"/>
    <col min="236" max="237" width="11.33203125" style="4" bestFit="1" customWidth="1"/>
    <col min="238" max="238" width="7.21875" style="4" bestFit="1" customWidth="1"/>
    <col min="239" max="239" width="8.33203125" style="4" bestFit="1" customWidth="1"/>
    <col min="240" max="242" width="8.5546875" style="4" bestFit="1" customWidth="1"/>
    <col min="243" max="243" width="11.6640625" style="4" bestFit="1" customWidth="1"/>
    <col min="244" max="244" width="12.33203125" style="4" bestFit="1" customWidth="1"/>
    <col min="245" max="246" width="11.33203125" style="4" bestFit="1" customWidth="1"/>
    <col min="247" max="248" width="12.33203125" style="4" bestFit="1" customWidth="1"/>
    <col min="249" max="249" width="17.5546875" style="4" bestFit="1" customWidth="1"/>
    <col min="250" max="253" width="17.44140625" style="4" bestFit="1" customWidth="1"/>
    <col min="254" max="254" width="18.44140625" style="4" bestFit="1" customWidth="1"/>
    <col min="255" max="259" width="18.5546875" style="4" bestFit="1" customWidth="1"/>
    <col min="260" max="264" width="16.109375" style="4" bestFit="1" customWidth="1"/>
    <col min="265" max="266" width="17.21875" style="4" bestFit="1" customWidth="1"/>
    <col min="267" max="267" width="18.5546875" style="4" bestFit="1" customWidth="1"/>
    <col min="268" max="268" width="17.21875" style="4" bestFit="1" customWidth="1"/>
    <col min="269" max="269" width="18" style="4" bestFit="1" customWidth="1"/>
    <col min="270" max="270" width="17" style="4" bestFit="1" customWidth="1"/>
    <col min="271" max="275" width="15" style="4" bestFit="1" customWidth="1"/>
    <col min="276" max="276" width="16.88671875" style="4" bestFit="1" customWidth="1"/>
    <col min="277" max="277" width="17" style="4" bestFit="1" customWidth="1"/>
    <col min="278" max="280" width="16.88671875" style="4" bestFit="1" customWidth="1"/>
    <col min="281" max="281" width="15.88671875" style="4" bestFit="1" customWidth="1"/>
    <col min="282" max="284" width="16.109375" style="4" bestFit="1" customWidth="1"/>
    <col min="285" max="286" width="15.88671875" style="4" bestFit="1" customWidth="1"/>
    <col min="287" max="287" width="16.88671875" style="4" bestFit="1" customWidth="1"/>
    <col min="288" max="292" width="17" style="4" bestFit="1" customWidth="1"/>
    <col min="293" max="295" width="5.21875" style="4" bestFit="1" customWidth="1"/>
    <col min="296" max="297" width="5.21875" style="4" customWidth="1"/>
    <col min="298" max="298" width="6.44140625" style="4" bestFit="1" customWidth="1"/>
    <col min="299" max="303" width="7.44140625" style="4" bestFit="1" customWidth="1"/>
    <col min="304" max="304" width="6.88671875" style="4" customWidth="1"/>
    <col min="305" max="16384" width="8.88671875" style="31"/>
  </cols>
  <sheetData>
    <row r="1" spans="1:304">
      <c r="A1" s="68" t="s">
        <v>0</v>
      </c>
      <c r="G1" s="70" t="s">
        <v>64</v>
      </c>
      <c r="H1" s="71"/>
      <c r="I1" s="71"/>
      <c r="J1" s="71"/>
      <c r="K1" s="71"/>
      <c r="L1" s="71"/>
      <c r="M1" s="70"/>
      <c r="N1" s="70"/>
      <c r="O1" s="70"/>
      <c r="P1" s="70"/>
      <c r="Q1" s="70"/>
      <c r="R1" s="71"/>
      <c r="S1" s="71"/>
      <c r="T1" s="71"/>
      <c r="U1" s="71"/>
      <c r="V1" s="71"/>
      <c r="W1" s="70"/>
      <c r="X1" s="70"/>
      <c r="Y1" s="70"/>
      <c r="Z1" s="70"/>
      <c r="AA1" s="70"/>
      <c r="AB1" s="70"/>
      <c r="AC1" s="71"/>
      <c r="AD1" s="71"/>
      <c r="AE1" s="71"/>
      <c r="AF1" s="71"/>
      <c r="AG1" s="71"/>
      <c r="AH1" s="70"/>
      <c r="AI1" s="70"/>
      <c r="AJ1" s="70"/>
      <c r="AK1" s="70"/>
      <c r="AL1" s="70"/>
      <c r="AM1" s="70"/>
      <c r="AN1" s="71"/>
      <c r="AO1" s="71"/>
      <c r="AP1" s="71"/>
      <c r="AQ1" s="71"/>
      <c r="AR1" s="71"/>
      <c r="AS1" s="70"/>
      <c r="AT1" s="70"/>
      <c r="AU1" s="70"/>
      <c r="AV1" s="70"/>
      <c r="AW1" s="70"/>
      <c r="AX1" s="70"/>
      <c r="AY1" s="71"/>
      <c r="AZ1" s="71"/>
      <c r="BA1" s="71"/>
      <c r="BB1" s="71"/>
      <c r="BC1" s="71"/>
      <c r="BD1" s="70"/>
      <c r="BE1" s="70"/>
      <c r="BF1" s="70"/>
      <c r="BG1" s="70"/>
      <c r="BH1" s="70"/>
      <c r="BI1" s="70"/>
      <c r="BJ1" s="71"/>
      <c r="BK1" s="71"/>
      <c r="BL1" s="71"/>
      <c r="BM1" s="71"/>
      <c r="BN1" s="71"/>
      <c r="BO1" s="70"/>
      <c r="BP1" s="70"/>
      <c r="BQ1" s="70"/>
      <c r="BR1" s="70"/>
      <c r="BS1" s="70"/>
      <c r="BT1" s="70"/>
      <c r="BU1" s="71"/>
      <c r="BV1" s="71"/>
      <c r="BW1" s="71"/>
      <c r="BX1" s="71"/>
      <c r="BY1" s="71"/>
      <c r="BZ1" s="70"/>
      <c r="CA1" s="70"/>
      <c r="CB1" s="70"/>
      <c r="CC1" s="70"/>
      <c r="CD1" s="70"/>
      <c r="CE1" s="70"/>
      <c r="CF1" s="71"/>
      <c r="CG1" s="71"/>
      <c r="CH1" s="71"/>
      <c r="CI1" s="71"/>
      <c r="CJ1" s="71"/>
      <c r="CK1" s="70"/>
      <c r="CL1" s="70"/>
      <c r="CM1" s="70"/>
      <c r="CN1" s="70"/>
      <c r="CO1" s="70"/>
      <c r="CP1" s="70"/>
      <c r="CQ1" s="72"/>
      <c r="CR1" s="71"/>
      <c r="CS1" s="71"/>
      <c r="CT1" s="71"/>
      <c r="CU1" s="71"/>
      <c r="CV1" s="71"/>
      <c r="CW1" s="72"/>
      <c r="CX1" s="72"/>
      <c r="CY1" s="72"/>
      <c r="CZ1" s="72"/>
      <c r="DA1" s="72"/>
      <c r="DB1" s="72"/>
      <c r="DC1" s="71"/>
      <c r="DD1" s="71"/>
      <c r="DE1" s="71"/>
      <c r="DF1" s="71"/>
      <c r="DG1" s="72"/>
      <c r="DH1" s="72"/>
      <c r="DI1" s="72"/>
      <c r="DJ1" s="72"/>
      <c r="DK1" s="72"/>
      <c r="DL1" s="72"/>
      <c r="DM1" s="72"/>
      <c r="DN1" s="71"/>
      <c r="DO1" s="71"/>
      <c r="DP1" s="71"/>
      <c r="DQ1" s="71"/>
      <c r="DR1" s="72"/>
      <c r="DS1" s="72"/>
      <c r="DT1" s="72"/>
      <c r="DU1" s="72"/>
      <c r="DV1" s="72"/>
      <c r="DW1" s="72"/>
      <c r="DX1" s="72"/>
      <c r="DY1" s="72"/>
      <c r="DZ1" s="71"/>
      <c r="EA1" s="71"/>
      <c r="EB1" s="71"/>
      <c r="EC1" s="71"/>
      <c r="ED1" s="72"/>
      <c r="EE1" s="72"/>
      <c r="EF1" s="72"/>
      <c r="EG1" s="72"/>
      <c r="EH1" s="72"/>
      <c r="EI1" s="72"/>
      <c r="EJ1" s="72"/>
      <c r="EK1" s="71"/>
      <c r="EL1" s="71"/>
      <c r="EM1" s="71"/>
      <c r="EN1" s="72"/>
      <c r="EO1" s="72"/>
      <c r="EP1" s="72"/>
      <c r="EQ1" s="72"/>
      <c r="ER1" s="72"/>
      <c r="ES1" s="72"/>
      <c r="ET1" s="72"/>
      <c r="EU1" s="72"/>
      <c r="EV1" s="71"/>
      <c r="EW1" s="71"/>
      <c r="EX1" s="71"/>
      <c r="EY1" s="72"/>
      <c r="EZ1" s="72"/>
      <c r="FA1" s="72"/>
      <c r="FB1" s="72"/>
      <c r="FC1" s="72"/>
      <c r="FD1" s="72"/>
      <c r="FE1" s="72"/>
      <c r="FF1" s="72"/>
      <c r="FG1" s="72"/>
      <c r="FH1" s="71"/>
      <c r="FI1" s="71"/>
      <c r="FJ1" s="71"/>
      <c r="FK1" s="72"/>
      <c r="FL1" s="72"/>
      <c r="FM1" s="72"/>
      <c r="FN1" s="72"/>
      <c r="FO1" s="72"/>
      <c r="FP1" s="72"/>
      <c r="FQ1" s="72"/>
      <c r="FR1" s="72"/>
      <c r="FS1" s="71"/>
      <c r="FT1" s="71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1"/>
      <c r="GF1" s="71"/>
      <c r="GG1" s="72"/>
      <c r="GH1" s="72"/>
      <c r="GI1" s="72"/>
      <c r="GJ1" s="72"/>
      <c r="GK1" s="72"/>
      <c r="GL1" s="72"/>
      <c r="GM1" s="72"/>
      <c r="GN1" s="72"/>
      <c r="GO1" s="72"/>
      <c r="GP1" s="71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1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  <c r="IW1" s="72"/>
      <c r="IX1" s="72"/>
      <c r="IY1" s="72"/>
      <c r="IZ1" s="72"/>
      <c r="JA1" s="72"/>
      <c r="JB1" s="72"/>
      <c r="JC1" s="72"/>
      <c r="JD1" s="72"/>
      <c r="JE1" s="72"/>
      <c r="JF1" s="72"/>
      <c r="JG1" s="72"/>
      <c r="JH1" s="72"/>
      <c r="JI1" s="72"/>
      <c r="JJ1" s="72"/>
      <c r="JK1" s="72"/>
      <c r="JL1" s="72"/>
      <c r="JM1" s="72"/>
      <c r="JN1" s="72"/>
      <c r="JO1" s="72"/>
      <c r="JP1" s="72"/>
      <c r="JQ1" s="72"/>
      <c r="JR1" s="72"/>
      <c r="JS1" s="72"/>
      <c r="JT1" s="72"/>
      <c r="JU1" s="72"/>
      <c r="JV1" s="72"/>
      <c r="JW1" s="72"/>
      <c r="JX1" s="72"/>
      <c r="JY1" s="72"/>
      <c r="JZ1" s="72"/>
      <c r="KA1" s="72"/>
      <c r="KB1" s="72"/>
      <c r="KC1" s="72"/>
      <c r="KD1" s="72"/>
      <c r="KE1" s="72"/>
      <c r="KF1" s="72"/>
      <c r="KG1" s="72"/>
      <c r="KH1" s="72"/>
      <c r="KI1" s="72"/>
      <c r="KJ1" s="72"/>
      <c r="KK1" s="72"/>
      <c r="KL1" s="72"/>
      <c r="KM1" s="72"/>
      <c r="KN1" s="72"/>
      <c r="KO1" s="72"/>
      <c r="KP1" s="72"/>
      <c r="KQ1" s="73"/>
    </row>
    <row r="2" spans="1:304" ht="23.4" customHeight="1">
      <c r="A2" s="202" t="s">
        <v>2</v>
      </c>
      <c r="B2" s="202" t="s">
        <v>3</v>
      </c>
      <c r="C2" s="202" t="s">
        <v>4</v>
      </c>
      <c r="D2" s="160" t="s">
        <v>5</v>
      </c>
      <c r="E2" s="207" t="s">
        <v>6</v>
      </c>
      <c r="F2" s="160" t="s">
        <v>65</v>
      </c>
      <c r="G2" s="193" t="s">
        <v>66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5"/>
      <c r="CQ2" s="193" t="s">
        <v>66</v>
      </c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94"/>
      <c r="FC2" s="194"/>
      <c r="FD2" s="195"/>
      <c r="FE2" s="157" t="s">
        <v>67</v>
      </c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58"/>
      <c r="JU2" s="158"/>
      <c r="JV2" s="158"/>
      <c r="JW2" s="158"/>
      <c r="JX2" s="158"/>
      <c r="JY2" s="158"/>
      <c r="JZ2" s="158"/>
      <c r="KA2" s="158"/>
      <c r="KB2" s="158"/>
      <c r="KC2" s="158"/>
      <c r="KD2" s="158"/>
      <c r="KE2" s="158"/>
      <c r="KF2" s="158"/>
      <c r="KG2" s="158"/>
      <c r="KH2" s="158"/>
      <c r="KI2" s="158"/>
      <c r="KJ2" s="158"/>
      <c r="KK2" s="158"/>
      <c r="KL2" s="158"/>
      <c r="KM2" s="158"/>
      <c r="KN2" s="158"/>
      <c r="KO2" s="158"/>
      <c r="KP2" s="158"/>
      <c r="KQ2" s="159"/>
      <c r="KR2" s="10"/>
    </row>
    <row r="3" spans="1:304" ht="31.8" customHeight="1">
      <c r="A3" s="203"/>
      <c r="B3" s="203"/>
      <c r="C3" s="203"/>
      <c r="D3" s="205"/>
      <c r="E3" s="208"/>
      <c r="F3" s="205"/>
      <c r="G3" s="196" t="s">
        <v>68</v>
      </c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6" t="s">
        <v>69</v>
      </c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6" t="s">
        <v>70</v>
      </c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8" t="s">
        <v>71</v>
      </c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 t="s">
        <v>72</v>
      </c>
      <c r="GB3" s="199"/>
      <c r="GC3" s="199"/>
      <c r="GD3" s="199"/>
      <c r="GE3" s="199"/>
      <c r="GF3" s="199"/>
      <c r="GG3" s="199"/>
      <c r="GH3" s="199"/>
      <c r="GI3" s="199"/>
      <c r="GJ3" s="199"/>
      <c r="GK3" s="199"/>
      <c r="GL3" s="199"/>
      <c r="GM3" s="199"/>
      <c r="GN3" s="199"/>
      <c r="GO3" s="199"/>
      <c r="GP3" s="199"/>
      <c r="GQ3" s="199"/>
      <c r="GR3" s="199"/>
      <c r="GS3" s="199"/>
      <c r="GT3" s="199"/>
      <c r="GU3" s="199"/>
      <c r="GV3" s="199"/>
      <c r="GW3" s="198" t="s">
        <v>73</v>
      </c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200" t="s">
        <v>74</v>
      </c>
      <c r="IP3" s="201"/>
      <c r="IQ3" s="201"/>
      <c r="IR3" s="201"/>
      <c r="IS3" s="201"/>
      <c r="IT3" s="201"/>
      <c r="IU3" s="201"/>
      <c r="IV3" s="201"/>
      <c r="IW3" s="201"/>
      <c r="IX3" s="201"/>
      <c r="IY3" s="201"/>
      <c r="IZ3" s="201"/>
      <c r="JA3" s="201"/>
      <c r="JB3" s="201"/>
      <c r="JC3" s="201"/>
      <c r="JD3" s="201"/>
      <c r="JE3" s="201"/>
      <c r="JF3" s="201"/>
      <c r="JG3" s="201"/>
      <c r="JH3" s="201"/>
      <c r="JI3" s="201"/>
      <c r="JJ3" s="201"/>
      <c r="JK3" s="201"/>
      <c r="JL3" s="201"/>
      <c r="JM3" s="201"/>
      <c r="JN3" s="201"/>
      <c r="JO3" s="201"/>
      <c r="JP3" s="201"/>
      <c r="JQ3" s="201"/>
      <c r="JR3" s="201"/>
      <c r="JS3" s="201"/>
      <c r="JT3" s="201"/>
      <c r="JU3" s="201"/>
      <c r="JV3" s="201"/>
      <c r="JW3" s="201"/>
      <c r="JX3" s="201"/>
      <c r="JY3" s="201"/>
      <c r="JZ3" s="201"/>
      <c r="KA3" s="201"/>
      <c r="KB3" s="201"/>
      <c r="KC3" s="201"/>
      <c r="KD3" s="201"/>
      <c r="KE3" s="201"/>
      <c r="KF3" s="201"/>
      <c r="KG3" s="192" t="s">
        <v>75</v>
      </c>
      <c r="KH3" s="192"/>
      <c r="KI3" s="192"/>
      <c r="KJ3" s="192"/>
      <c r="KK3" s="192"/>
      <c r="KL3" s="192"/>
      <c r="KM3" s="192"/>
      <c r="KN3" s="192"/>
      <c r="KO3" s="192"/>
      <c r="KP3" s="192"/>
      <c r="KQ3" s="192"/>
      <c r="KR3" s="10"/>
    </row>
    <row r="4" spans="1:304" s="74" customFormat="1" ht="75.599999999999994" customHeight="1">
      <c r="A4" s="203"/>
      <c r="B4" s="203"/>
      <c r="C4" s="203"/>
      <c r="D4" s="205"/>
      <c r="E4" s="208"/>
      <c r="F4" s="205"/>
      <c r="G4" s="189" t="s">
        <v>76</v>
      </c>
      <c r="H4" s="190"/>
      <c r="I4" s="190"/>
      <c r="J4" s="190"/>
      <c r="K4" s="190"/>
      <c r="L4" s="190"/>
      <c r="M4" s="190"/>
      <c r="N4" s="190"/>
      <c r="O4" s="190"/>
      <c r="P4" s="190"/>
      <c r="Q4" s="191"/>
      <c r="R4" s="189" t="s">
        <v>77</v>
      </c>
      <c r="S4" s="190"/>
      <c r="T4" s="190"/>
      <c r="U4" s="190"/>
      <c r="V4" s="190"/>
      <c r="W4" s="190"/>
      <c r="X4" s="190"/>
      <c r="Y4" s="190"/>
      <c r="Z4" s="190"/>
      <c r="AA4" s="190"/>
      <c r="AB4" s="191"/>
      <c r="AC4" s="189" t="s">
        <v>78</v>
      </c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189" t="s">
        <v>79</v>
      </c>
      <c r="AO4" s="190"/>
      <c r="AP4" s="190"/>
      <c r="AQ4" s="190"/>
      <c r="AR4" s="190"/>
      <c r="AS4" s="190"/>
      <c r="AT4" s="190"/>
      <c r="AU4" s="190"/>
      <c r="AV4" s="190"/>
      <c r="AW4" s="190"/>
      <c r="AX4" s="191"/>
      <c r="AY4" s="189" t="s">
        <v>80</v>
      </c>
      <c r="AZ4" s="190"/>
      <c r="BA4" s="190"/>
      <c r="BB4" s="190"/>
      <c r="BC4" s="190"/>
      <c r="BD4" s="190"/>
      <c r="BE4" s="190"/>
      <c r="BF4" s="190"/>
      <c r="BG4" s="190"/>
      <c r="BH4" s="190"/>
      <c r="BI4" s="191"/>
      <c r="BJ4" s="189" t="s">
        <v>81</v>
      </c>
      <c r="BK4" s="190"/>
      <c r="BL4" s="190"/>
      <c r="BM4" s="190"/>
      <c r="BN4" s="190"/>
      <c r="BO4" s="190"/>
      <c r="BP4" s="190"/>
      <c r="BQ4" s="190"/>
      <c r="BR4" s="190"/>
      <c r="BS4" s="190"/>
      <c r="BT4" s="191"/>
      <c r="BU4" s="189" t="s">
        <v>82</v>
      </c>
      <c r="BV4" s="190"/>
      <c r="BW4" s="190"/>
      <c r="BX4" s="190"/>
      <c r="BY4" s="190"/>
      <c r="BZ4" s="190"/>
      <c r="CA4" s="190"/>
      <c r="CB4" s="190"/>
      <c r="CC4" s="190"/>
      <c r="CD4" s="190"/>
      <c r="CE4" s="191"/>
      <c r="CF4" s="189" t="s">
        <v>83</v>
      </c>
      <c r="CG4" s="190"/>
      <c r="CH4" s="190"/>
      <c r="CI4" s="190"/>
      <c r="CJ4" s="190"/>
      <c r="CK4" s="190"/>
      <c r="CL4" s="190"/>
      <c r="CM4" s="190"/>
      <c r="CN4" s="190"/>
      <c r="CO4" s="190"/>
      <c r="CP4" s="191"/>
      <c r="CQ4" s="189" t="s">
        <v>84</v>
      </c>
      <c r="CR4" s="190"/>
      <c r="CS4" s="190"/>
      <c r="CT4" s="190"/>
      <c r="CU4" s="190"/>
      <c r="CV4" s="190"/>
      <c r="CW4" s="190"/>
      <c r="CX4" s="190"/>
      <c r="CY4" s="190"/>
      <c r="CZ4" s="190"/>
      <c r="DA4" s="191"/>
      <c r="DB4" s="189" t="s">
        <v>85</v>
      </c>
      <c r="DC4" s="190"/>
      <c r="DD4" s="190"/>
      <c r="DE4" s="190"/>
      <c r="DF4" s="190"/>
      <c r="DG4" s="190"/>
      <c r="DH4" s="190"/>
      <c r="DI4" s="190"/>
      <c r="DJ4" s="190"/>
      <c r="DK4" s="190"/>
      <c r="DL4" s="191"/>
      <c r="DM4" s="189" t="s">
        <v>86</v>
      </c>
      <c r="DN4" s="190"/>
      <c r="DO4" s="190"/>
      <c r="DP4" s="190"/>
      <c r="DQ4" s="190"/>
      <c r="DR4" s="190"/>
      <c r="DS4" s="190"/>
      <c r="DT4" s="190"/>
      <c r="DU4" s="190"/>
      <c r="DV4" s="190"/>
      <c r="DW4" s="191"/>
      <c r="DX4" s="189" t="s">
        <v>87</v>
      </c>
      <c r="DY4" s="190"/>
      <c r="DZ4" s="190"/>
      <c r="EA4" s="190"/>
      <c r="EB4" s="190"/>
      <c r="EC4" s="190"/>
      <c r="ED4" s="190"/>
      <c r="EE4" s="190"/>
      <c r="EF4" s="190"/>
      <c r="EG4" s="190"/>
      <c r="EH4" s="191"/>
      <c r="EI4" s="189" t="s">
        <v>88</v>
      </c>
      <c r="EJ4" s="190"/>
      <c r="EK4" s="190"/>
      <c r="EL4" s="190"/>
      <c r="EM4" s="190"/>
      <c r="EN4" s="190"/>
      <c r="EO4" s="190"/>
      <c r="EP4" s="190"/>
      <c r="EQ4" s="190"/>
      <c r="ER4" s="190"/>
      <c r="ES4" s="191"/>
      <c r="ET4" s="189" t="s">
        <v>89</v>
      </c>
      <c r="EU4" s="190"/>
      <c r="EV4" s="190"/>
      <c r="EW4" s="190"/>
      <c r="EX4" s="190"/>
      <c r="EY4" s="190"/>
      <c r="EZ4" s="190"/>
      <c r="FA4" s="190"/>
      <c r="FB4" s="190"/>
      <c r="FC4" s="190"/>
      <c r="FD4" s="191"/>
      <c r="FE4" s="186" t="s">
        <v>90</v>
      </c>
      <c r="FF4" s="187"/>
      <c r="FG4" s="187"/>
      <c r="FH4" s="187"/>
      <c r="FI4" s="187"/>
      <c r="FJ4" s="187"/>
      <c r="FK4" s="187"/>
      <c r="FL4" s="187"/>
      <c r="FM4" s="187"/>
      <c r="FN4" s="187"/>
      <c r="FO4" s="188"/>
      <c r="FP4" s="186" t="s">
        <v>91</v>
      </c>
      <c r="FQ4" s="187"/>
      <c r="FR4" s="187"/>
      <c r="FS4" s="187"/>
      <c r="FT4" s="187"/>
      <c r="FU4" s="187"/>
      <c r="FV4" s="187"/>
      <c r="FW4" s="187"/>
      <c r="FX4" s="187"/>
      <c r="FY4" s="187"/>
      <c r="FZ4" s="188"/>
      <c r="GA4" s="186" t="s">
        <v>13</v>
      </c>
      <c r="GB4" s="187"/>
      <c r="GC4" s="187"/>
      <c r="GD4" s="187"/>
      <c r="GE4" s="187"/>
      <c r="GF4" s="187"/>
      <c r="GG4" s="187"/>
      <c r="GH4" s="187"/>
      <c r="GI4" s="187"/>
      <c r="GJ4" s="187"/>
      <c r="GK4" s="188"/>
      <c r="GL4" s="186" t="s">
        <v>14</v>
      </c>
      <c r="GM4" s="187"/>
      <c r="GN4" s="187"/>
      <c r="GO4" s="187"/>
      <c r="GP4" s="187"/>
      <c r="GQ4" s="187"/>
      <c r="GR4" s="187"/>
      <c r="GS4" s="187"/>
      <c r="GT4" s="187"/>
      <c r="GU4" s="187"/>
      <c r="GV4" s="188"/>
      <c r="GW4" s="180" t="s">
        <v>92</v>
      </c>
      <c r="GX4" s="181"/>
      <c r="GY4" s="181"/>
      <c r="GZ4" s="181"/>
      <c r="HA4" s="181"/>
      <c r="HB4" s="181"/>
      <c r="HC4" s="181"/>
      <c r="HD4" s="181"/>
      <c r="HE4" s="181"/>
      <c r="HF4" s="181"/>
      <c r="HG4" s="182"/>
      <c r="HH4" s="180" t="s">
        <v>93</v>
      </c>
      <c r="HI4" s="181"/>
      <c r="HJ4" s="181"/>
      <c r="HK4" s="181"/>
      <c r="HL4" s="181"/>
      <c r="HM4" s="181"/>
      <c r="HN4" s="181"/>
      <c r="HO4" s="181"/>
      <c r="HP4" s="181"/>
      <c r="HQ4" s="181"/>
      <c r="HR4" s="182"/>
      <c r="HS4" s="180" t="s">
        <v>94</v>
      </c>
      <c r="HT4" s="181"/>
      <c r="HU4" s="181"/>
      <c r="HV4" s="181"/>
      <c r="HW4" s="181"/>
      <c r="HX4" s="181"/>
      <c r="HY4" s="181"/>
      <c r="HZ4" s="181"/>
      <c r="IA4" s="181"/>
      <c r="IB4" s="181"/>
      <c r="IC4" s="182"/>
      <c r="ID4" s="180" t="s">
        <v>95</v>
      </c>
      <c r="IE4" s="181"/>
      <c r="IF4" s="181"/>
      <c r="IG4" s="181"/>
      <c r="IH4" s="181"/>
      <c r="II4" s="181"/>
      <c r="IJ4" s="181"/>
      <c r="IK4" s="181"/>
      <c r="IL4" s="181"/>
      <c r="IM4" s="181"/>
      <c r="IN4" s="182"/>
      <c r="IO4" s="183" t="s">
        <v>96</v>
      </c>
      <c r="IP4" s="184"/>
      <c r="IQ4" s="184"/>
      <c r="IR4" s="184"/>
      <c r="IS4" s="184"/>
      <c r="IT4" s="184"/>
      <c r="IU4" s="184"/>
      <c r="IV4" s="184"/>
      <c r="IW4" s="184"/>
      <c r="IX4" s="184"/>
      <c r="IY4" s="185"/>
      <c r="IZ4" s="183" t="s">
        <v>97</v>
      </c>
      <c r="JA4" s="184"/>
      <c r="JB4" s="184"/>
      <c r="JC4" s="184"/>
      <c r="JD4" s="184"/>
      <c r="JE4" s="184"/>
      <c r="JF4" s="184"/>
      <c r="JG4" s="184"/>
      <c r="JH4" s="184"/>
      <c r="JI4" s="184"/>
      <c r="JJ4" s="185"/>
      <c r="JK4" s="183" t="s">
        <v>98</v>
      </c>
      <c r="JL4" s="184"/>
      <c r="JM4" s="184"/>
      <c r="JN4" s="184"/>
      <c r="JO4" s="184"/>
      <c r="JP4" s="184"/>
      <c r="JQ4" s="184"/>
      <c r="JR4" s="184"/>
      <c r="JS4" s="184"/>
      <c r="JT4" s="184"/>
      <c r="JU4" s="185"/>
      <c r="JV4" s="183" t="s">
        <v>99</v>
      </c>
      <c r="JW4" s="184"/>
      <c r="JX4" s="184"/>
      <c r="JY4" s="184"/>
      <c r="JZ4" s="184"/>
      <c r="KA4" s="184"/>
      <c r="KB4" s="184"/>
      <c r="KC4" s="184"/>
      <c r="KD4" s="184"/>
      <c r="KE4" s="184"/>
      <c r="KF4" s="185"/>
      <c r="KG4" s="192"/>
      <c r="KH4" s="192"/>
      <c r="KI4" s="192"/>
      <c r="KJ4" s="192"/>
      <c r="KK4" s="192"/>
      <c r="KL4" s="192"/>
      <c r="KM4" s="192"/>
      <c r="KN4" s="192"/>
      <c r="KO4" s="192"/>
      <c r="KP4" s="192"/>
      <c r="KQ4" s="192"/>
      <c r="KR4" s="10"/>
    </row>
    <row r="5" spans="1:304" ht="42.6">
      <c r="A5" s="204"/>
      <c r="B5" s="204"/>
      <c r="C5" s="204"/>
      <c r="D5" s="206"/>
      <c r="E5" s="209"/>
      <c r="F5" s="206"/>
      <c r="G5" s="13">
        <v>2558</v>
      </c>
      <c r="H5" s="13">
        <v>2559</v>
      </c>
      <c r="I5" s="13">
        <v>2560</v>
      </c>
      <c r="J5" s="13">
        <v>2561</v>
      </c>
      <c r="K5" s="13">
        <v>2562</v>
      </c>
      <c r="L5" s="14">
        <v>2563</v>
      </c>
      <c r="M5" s="75">
        <v>2564</v>
      </c>
      <c r="N5" s="75">
        <v>2565</v>
      </c>
      <c r="O5" s="75">
        <v>2566</v>
      </c>
      <c r="P5" s="75">
        <v>2567</v>
      </c>
      <c r="Q5" s="75" t="s">
        <v>25</v>
      </c>
      <c r="R5" s="13">
        <v>2558</v>
      </c>
      <c r="S5" s="13">
        <v>2559</v>
      </c>
      <c r="T5" s="13">
        <v>2560</v>
      </c>
      <c r="U5" s="13">
        <v>2561</v>
      </c>
      <c r="V5" s="13">
        <v>2562</v>
      </c>
      <c r="W5" s="75">
        <v>2563</v>
      </c>
      <c r="X5" s="75">
        <v>2564</v>
      </c>
      <c r="Y5" s="75">
        <v>2565</v>
      </c>
      <c r="Z5" s="75">
        <v>2566</v>
      </c>
      <c r="AA5" s="75">
        <v>2567</v>
      </c>
      <c r="AB5" s="75" t="s">
        <v>25</v>
      </c>
      <c r="AC5" s="13">
        <v>2558</v>
      </c>
      <c r="AD5" s="13">
        <v>2559</v>
      </c>
      <c r="AE5" s="13">
        <v>2560</v>
      </c>
      <c r="AF5" s="13">
        <v>2561</v>
      </c>
      <c r="AG5" s="13">
        <v>2562</v>
      </c>
      <c r="AH5" s="75">
        <v>2563</v>
      </c>
      <c r="AI5" s="75">
        <v>2564</v>
      </c>
      <c r="AJ5" s="75">
        <v>2565</v>
      </c>
      <c r="AK5" s="75">
        <v>2566</v>
      </c>
      <c r="AL5" s="75">
        <v>2567</v>
      </c>
      <c r="AM5" s="75" t="s">
        <v>25</v>
      </c>
      <c r="AN5" s="13">
        <v>2558</v>
      </c>
      <c r="AO5" s="13">
        <v>2559</v>
      </c>
      <c r="AP5" s="13">
        <v>2560</v>
      </c>
      <c r="AQ5" s="13">
        <v>2561</v>
      </c>
      <c r="AR5" s="13">
        <v>2562</v>
      </c>
      <c r="AS5" s="75">
        <v>2563</v>
      </c>
      <c r="AT5" s="75">
        <v>2564</v>
      </c>
      <c r="AU5" s="75">
        <v>2565</v>
      </c>
      <c r="AV5" s="75">
        <v>2566</v>
      </c>
      <c r="AW5" s="75">
        <v>2567</v>
      </c>
      <c r="AX5" s="75" t="s">
        <v>25</v>
      </c>
      <c r="AY5" s="13">
        <v>2558</v>
      </c>
      <c r="AZ5" s="13">
        <v>2559</v>
      </c>
      <c r="BA5" s="13">
        <v>2560</v>
      </c>
      <c r="BB5" s="13">
        <v>2561</v>
      </c>
      <c r="BC5" s="13">
        <v>2562</v>
      </c>
      <c r="BD5" s="75">
        <v>2563</v>
      </c>
      <c r="BE5" s="75">
        <v>2564</v>
      </c>
      <c r="BF5" s="75">
        <v>2565</v>
      </c>
      <c r="BG5" s="75">
        <v>2566</v>
      </c>
      <c r="BH5" s="75">
        <v>2567</v>
      </c>
      <c r="BI5" s="75" t="s">
        <v>25</v>
      </c>
      <c r="BJ5" s="13">
        <v>2558</v>
      </c>
      <c r="BK5" s="13">
        <v>2559</v>
      </c>
      <c r="BL5" s="13">
        <v>2560</v>
      </c>
      <c r="BM5" s="13">
        <v>2561</v>
      </c>
      <c r="BN5" s="13">
        <v>2562</v>
      </c>
      <c r="BO5" s="75">
        <v>2563</v>
      </c>
      <c r="BP5" s="75">
        <v>2564</v>
      </c>
      <c r="BQ5" s="75">
        <v>2565</v>
      </c>
      <c r="BR5" s="75">
        <v>2566</v>
      </c>
      <c r="BS5" s="75">
        <v>2567</v>
      </c>
      <c r="BT5" s="75" t="s">
        <v>25</v>
      </c>
      <c r="BU5" s="13">
        <v>2558</v>
      </c>
      <c r="BV5" s="13">
        <v>2559</v>
      </c>
      <c r="BW5" s="13">
        <v>2560</v>
      </c>
      <c r="BX5" s="13">
        <v>2561</v>
      </c>
      <c r="BY5" s="13">
        <v>2562</v>
      </c>
      <c r="BZ5" s="75">
        <v>2563</v>
      </c>
      <c r="CA5" s="75">
        <v>2564</v>
      </c>
      <c r="CB5" s="75">
        <v>2565</v>
      </c>
      <c r="CC5" s="75">
        <v>2566</v>
      </c>
      <c r="CD5" s="75">
        <v>2567</v>
      </c>
      <c r="CE5" s="75" t="s">
        <v>25</v>
      </c>
      <c r="CF5" s="13">
        <v>2558</v>
      </c>
      <c r="CG5" s="13">
        <v>2559</v>
      </c>
      <c r="CH5" s="13">
        <v>2560</v>
      </c>
      <c r="CI5" s="13">
        <v>2561</v>
      </c>
      <c r="CJ5" s="13">
        <v>2562</v>
      </c>
      <c r="CK5" s="75">
        <v>2563</v>
      </c>
      <c r="CL5" s="75">
        <v>2564</v>
      </c>
      <c r="CM5" s="75">
        <v>2565</v>
      </c>
      <c r="CN5" s="75">
        <v>2566</v>
      </c>
      <c r="CO5" s="75">
        <v>2567</v>
      </c>
      <c r="CP5" s="75" t="s">
        <v>25</v>
      </c>
      <c r="CQ5" s="13">
        <v>2558</v>
      </c>
      <c r="CR5" s="13">
        <v>2559</v>
      </c>
      <c r="CS5" s="13">
        <v>2560</v>
      </c>
      <c r="CT5" s="13">
        <v>2561</v>
      </c>
      <c r="CU5" s="13">
        <v>2562</v>
      </c>
      <c r="CV5" s="14">
        <v>2563</v>
      </c>
      <c r="CW5" s="75">
        <v>2564</v>
      </c>
      <c r="CX5" s="75">
        <v>2565</v>
      </c>
      <c r="CY5" s="75">
        <v>2566</v>
      </c>
      <c r="CZ5" s="75">
        <v>2567</v>
      </c>
      <c r="DA5" s="75" t="s">
        <v>25</v>
      </c>
      <c r="DB5" s="13">
        <v>2558</v>
      </c>
      <c r="DC5" s="13">
        <v>2559</v>
      </c>
      <c r="DD5" s="13">
        <v>2560</v>
      </c>
      <c r="DE5" s="13">
        <v>2561</v>
      </c>
      <c r="DF5" s="13">
        <v>2562</v>
      </c>
      <c r="DG5" s="75">
        <v>2563</v>
      </c>
      <c r="DH5" s="75">
        <v>2564</v>
      </c>
      <c r="DI5" s="75">
        <v>2565</v>
      </c>
      <c r="DJ5" s="75">
        <v>2566</v>
      </c>
      <c r="DK5" s="75">
        <v>2567</v>
      </c>
      <c r="DL5" s="75" t="s">
        <v>25</v>
      </c>
      <c r="DM5" s="13">
        <v>2558</v>
      </c>
      <c r="DN5" s="13">
        <v>2559</v>
      </c>
      <c r="DO5" s="13">
        <v>2560</v>
      </c>
      <c r="DP5" s="13">
        <v>2561</v>
      </c>
      <c r="DQ5" s="13">
        <v>2562</v>
      </c>
      <c r="DR5" s="75">
        <v>2563</v>
      </c>
      <c r="DS5" s="75">
        <v>2564</v>
      </c>
      <c r="DT5" s="75">
        <v>2565</v>
      </c>
      <c r="DU5" s="75">
        <v>2566</v>
      </c>
      <c r="DV5" s="75">
        <v>2567</v>
      </c>
      <c r="DW5" s="75" t="s">
        <v>25</v>
      </c>
      <c r="DX5" s="13">
        <v>2558</v>
      </c>
      <c r="DY5" s="13">
        <v>2559</v>
      </c>
      <c r="DZ5" s="13">
        <v>2560</v>
      </c>
      <c r="EA5" s="13">
        <v>2561</v>
      </c>
      <c r="EB5" s="13">
        <v>2562</v>
      </c>
      <c r="EC5" s="14">
        <v>2563</v>
      </c>
      <c r="ED5" s="75">
        <v>2564</v>
      </c>
      <c r="EE5" s="75">
        <v>2565</v>
      </c>
      <c r="EF5" s="75">
        <v>2566</v>
      </c>
      <c r="EG5" s="75">
        <v>2567</v>
      </c>
      <c r="EH5" s="75" t="s">
        <v>25</v>
      </c>
      <c r="EI5" s="13">
        <v>2558</v>
      </c>
      <c r="EJ5" s="13">
        <v>2559</v>
      </c>
      <c r="EK5" s="13">
        <v>2560</v>
      </c>
      <c r="EL5" s="13">
        <v>2561</v>
      </c>
      <c r="EM5" s="13">
        <v>2562</v>
      </c>
      <c r="EN5" s="75">
        <v>2563</v>
      </c>
      <c r="EO5" s="75">
        <v>2564</v>
      </c>
      <c r="EP5" s="75">
        <v>2565</v>
      </c>
      <c r="EQ5" s="75">
        <v>2566</v>
      </c>
      <c r="ER5" s="75">
        <v>2567</v>
      </c>
      <c r="ES5" s="75" t="s">
        <v>25</v>
      </c>
      <c r="ET5" s="13">
        <v>2558</v>
      </c>
      <c r="EU5" s="13">
        <v>2559</v>
      </c>
      <c r="EV5" s="13">
        <v>2560</v>
      </c>
      <c r="EW5" s="13">
        <v>2561</v>
      </c>
      <c r="EX5" s="13">
        <v>2562</v>
      </c>
      <c r="EY5" s="75">
        <v>2563</v>
      </c>
      <c r="EZ5" s="75">
        <v>2564</v>
      </c>
      <c r="FA5" s="75">
        <v>2565</v>
      </c>
      <c r="FB5" s="75">
        <v>2566</v>
      </c>
      <c r="FC5" s="75">
        <v>2567</v>
      </c>
      <c r="FD5" s="75" t="s">
        <v>25</v>
      </c>
      <c r="FE5" s="13">
        <v>2558</v>
      </c>
      <c r="FF5" s="13">
        <v>2559</v>
      </c>
      <c r="FG5" s="13">
        <v>2560</v>
      </c>
      <c r="FH5" s="13">
        <v>2561</v>
      </c>
      <c r="FI5" s="13">
        <v>2562</v>
      </c>
      <c r="FJ5" s="14">
        <v>2563</v>
      </c>
      <c r="FK5" s="75">
        <v>2564</v>
      </c>
      <c r="FL5" s="75">
        <v>2565</v>
      </c>
      <c r="FM5" s="75">
        <v>2566</v>
      </c>
      <c r="FN5" s="75">
        <v>2567</v>
      </c>
      <c r="FO5" s="75" t="s">
        <v>25</v>
      </c>
      <c r="FP5" s="13">
        <v>2558</v>
      </c>
      <c r="FQ5" s="13">
        <v>2559</v>
      </c>
      <c r="FR5" s="13">
        <v>2560</v>
      </c>
      <c r="FS5" s="13">
        <v>2561</v>
      </c>
      <c r="FT5" s="13">
        <v>2562</v>
      </c>
      <c r="FU5" s="75">
        <v>2563</v>
      </c>
      <c r="FV5" s="75">
        <v>2564</v>
      </c>
      <c r="FW5" s="75">
        <v>2565</v>
      </c>
      <c r="FX5" s="75">
        <v>2566</v>
      </c>
      <c r="FY5" s="75">
        <v>2567</v>
      </c>
      <c r="FZ5" s="75" t="s">
        <v>25</v>
      </c>
      <c r="GA5" s="13">
        <v>2558</v>
      </c>
      <c r="GB5" s="13">
        <v>2559</v>
      </c>
      <c r="GC5" s="13">
        <v>2560</v>
      </c>
      <c r="GD5" s="13">
        <v>2561</v>
      </c>
      <c r="GE5" s="13">
        <v>2562</v>
      </c>
      <c r="GF5" s="14">
        <v>2563</v>
      </c>
      <c r="GG5" s="75">
        <v>2564</v>
      </c>
      <c r="GH5" s="75">
        <v>2565</v>
      </c>
      <c r="GI5" s="75">
        <v>2566</v>
      </c>
      <c r="GJ5" s="75">
        <v>2567</v>
      </c>
      <c r="GK5" s="75" t="s">
        <v>25</v>
      </c>
      <c r="GL5" s="13">
        <v>2558</v>
      </c>
      <c r="GM5" s="13">
        <v>2559</v>
      </c>
      <c r="GN5" s="13">
        <v>2560</v>
      </c>
      <c r="GO5" s="13">
        <v>2561</v>
      </c>
      <c r="GP5" s="13">
        <v>2562</v>
      </c>
      <c r="GQ5" s="75">
        <v>2563</v>
      </c>
      <c r="GR5" s="75">
        <v>2564</v>
      </c>
      <c r="GS5" s="75">
        <v>2565</v>
      </c>
      <c r="GT5" s="75">
        <v>2566</v>
      </c>
      <c r="GU5" s="75">
        <v>2567</v>
      </c>
      <c r="GV5" s="75" t="s">
        <v>25</v>
      </c>
      <c r="GW5" s="13">
        <v>2558</v>
      </c>
      <c r="GX5" s="13">
        <v>2559</v>
      </c>
      <c r="GY5" s="13">
        <v>2560</v>
      </c>
      <c r="GZ5" s="13">
        <v>2561</v>
      </c>
      <c r="HA5" s="13">
        <v>2562</v>
      </c>
      <c r="HB5" s="14">
        <v>2563</v>
      </c>
      <c r="HC5" s="75">
        <v>2564</v>
      </c>
      <c r="HD5" s="75">
        <v>2565</v>
      </c>
      <c r="HE5" s="75">
        <v>2566</v>
      </c>
      <c r="HF5" s="75">
        <v>2567</v>
      </c>
      <c r="HG5" s="75" t="s">
        <v>25</v>
      </c>
      <c r="HH5" s="13">
        <v>2558</v>
      </c>
      <c r="HI5" s="13">
        <v>2559</v>
      </c>
      <c r="HJ5" s="13">
        <v>2560</v>
      </c>
      <c r="HK5" s="13">
        <v>2561</v>
      </c>
      <c r="HL5" s="13">
        <v>2562</v>
      </c>
      <c r="HM5" s="75">
        <v>2563</v>
      </c>
      <c r="HN5" s="75">
        <v>2564</v>
      </c>
      <c r="HO5" s="75">
        <v>2565</v>
      </c>
      <c r="HP5" s="75">
        <v>2566</v>
      </c>
      <c r="HQ5" s="75">
        <v>2567</v>
      </c>
      <c r="HR5" s="75" t="s">
        <v>25</v>
      </c>
      <c r="HS5" s="13">
        <v>2558</v>
      </c>
      <c r="HT5" s="13">
        <v>2559</v>
      </c>
      <c r="HU5" s="13">
        <v>2560</v>
      </c>
      <c r="HV5" s="13">
        <v>2561</v>
      </c>
      <c r="HW5" s="13">
        <v>2562</v>
      </c>
      <c r="HX5" s="75">
        <v>2563</v>
      </c>
      <c r="HY5" s="75">
        <v>2564</v>
      </c>
      <c r="HZ5" s="75">
        <v>2565</v>
      </c>
      <c r="IA5" s="75">
        <v>2566</v>
      </c>
      <c r="IB5" s="75">
        <v>2567</v>
      </c>
      <c r="IC5" s="75" t="s">
        <v>25</v>
      </c>
      <c r="ID5" s="13">
        <v>2558</v>
      </c>
      <c r="IE5" s="13">
        <v>2559</v>
      </c>
      <c r="IF5" s="13">
        <v>2560</v>
      </c>
      <c r="IG5" s="13">
        <v>2561</v>
      </c>
      <c r="IH5" s="13">
        <v>2562</v>
      </c>
      <c r="II5" s="75">
        <v>2563</v>
      </c>
      <c r="IJ5" s="75">
        <v>2564</v>
      </c>
      <c r="IK5" s="75">
        <v>2565</v>
      </c>
      <c r="IL5" s="75">
        <v>2566</v>
      </c>
      <c r="IM5" s="75">
        <v>2567</v>
      </c>
      <c r="IN5" s="75" t="s">
        <v>25</v>
      </c>
      <c r="IO5" s="13">
        <v>2558</v>
      </c>
      <c r="IP5" s="13">
        <v>2559</v>
      </c>
      <c r="IQ5" s="13">
        <v>2560</v>
      </c>
      <c r="IR5" s="13">
        <v>2561</v>
      </c>
      <c r="IS5" s="13">
        <v>2562</v>
      </c>
      <c r="IT5" s="76">
        <v>2563</v>
      </c>
      <c r="IU5" s="75">
        <v>2564</v>
      </c>
      <c r="IV5" s="75">
        <v>2565</v>
      </c>
      <c r="IW5" s="75">
        <v>2566</v>
      </c>
      <c r="IX5" s="75">
        <v>2567</v>
      </c>
      <c r="IY5" s="75" t="s">
        <v>25</v>
      </c>
      <c r="IZ5" s="13">
        <v>2558</v>
      </c>
      <c r="JA5" s="13">
        <v>2559</v>
      </c>
      <c r="JB5" s="13">
        <v>2560</v>
      </c>
      <c r="JC5" s="13">
        <v>2561</v>
      </c>
      <c r="JD5" s="13">
        <v>2562</v>
      </c>
      <c r="JE5" s="75">
        <v>2563</v>
      </c>
      <c r="JF5" s="75">
        <v>2564</v>
      </c>
      <c r="JG5" s="75">
        <v>2565</v>
      </c>
      <c r="JH5" s="75">
        <v>2566</v>
      </c>
      <c r="JI5" s="75">
        <v>2567</v>
      </c>
      <c r="JJ5" s="75" t="s">
        <v>25</v>
      </c>
      <c r="JK5" s="13">
        <v>2558</v>
      </c>
      <c r="JL5" s="13">
        <v>2559</v>
      </c>
      <c r="JM5" s="13">
        <v>2560</v>
      </c>
      <c r="JN5" s="13">
        <v>2561</v>
      </c>
      <c r="JO5" s="13">
        <v>2562</v>
      </c>
      <c r="JP5" s="75">
        <v>2563</v>
      </c>
      <c r="JQ5" s="75">
        <v>2564</v>
      </c>
      <c r="JR5" s="75">
        <v>2565</v>
      </c>
      <c r="JS5" s="75">
        <v>2566</v>
      </c>
      <c r="JT5" s="75">
        <v>2567</v>
      </c>
      <c r="JU5" s="75" t="s">
        <v>25</v>
      </c>
      <c r="JV5" s="13">
        <v>2558</v>
      </c>
      <c r="JW5" s="13">
        <v>2559</v>
      </c>
      <c r="JX5" s="13">
        <v>2560</v>
      </c>
      <c r="JY5" s="13">
        <v>2561</v>
      </c>
      <c r="JZ5" s="13">
        <v>2562</v>
      </c>
      <c r="KA5" s="75">
        <v>2563</v>
      </c>
      <c r="KB5" s="75">
        <v>2564</v>
      </c>
      <c r="KC5" s="75">
        <v>2565</v>
      </c>
      <c r="KD5" s="75">
        <v>2566</v>
      </c>
      <c r="KE5" s="75">
        <v>2567</v>
      </c>
      <c r="KF5" s="75" t="s">
        <v>25</v>
      </c>
      <c r="KG5" s="13">
        <v>2558</v>
      </c>
      <c r="KH5" s="13">
        <v>2559</v>
      </c>
      <c r="KI5" s="13">
        <v>2560</v>
      </c>
      <c r="KJ5" s="13">
        <v>2561</v>
      </c>
      <c r="KK5" s="13">
        <v>2562</v>
      </c>
      <c r="KL5" s="76">
        <v>2563</v>
      </c>
      <c r="KM5" s="75">
        <v>2564</v>
      </c>
      <c r="KN5" s="75">
        <v>2565</v>
      </c>
      <c r="KO5" s="75">
        <v>2566</v>
      </c>
      <c r="KP5" s="77">
        <v>2567</v>
      </c>
      <c r="KQ5" s="78" t="s">
        <v>25</v>
      </c>
      <c r="KR5" s="79"/>
    </row>
    <row r="6" spans="1:304">
      <c r="A6" s="18">
        <v>1</v>
      </c>
      <c r="B6" s="23">
        <v>8</v>
      </c>
      <c r="C6" s="23" t="s">
        <v>33</v>
      </c>
      <c r="D6" s="23">
        <v>11040</v>
      </c>
      <c r="E6" s="57" t="s">
        <v>34</v>
      </c>
      <c r="F6" s="80" t="s">
        <v>32</v>
      </c>
      <c r="G6" s="36"/>
      <c r="H6" s="36"/>
      <c r="I6" s="36"/>
      <c r="J6" s="36"/>
      <c r="K6" s="36"/>
      <c r="L6" s="30">
        <v>1.1200000000000001</v>
      </c>
      <c r="M6" s="30">
        <v>2.48</v>
      </c>
      <c r="N6" s="30">
        <v>2.91</v>
      </c>
      <c r="O6" s="30">
        <v>2.61</v>
      </c>
      <c r="P6" s="30">
        <v>1.66</v>
      </c>
      <c r="Q6" s="30">
        <v>1.61</v>
      </c>
      <c r="R6" s="36"/>
      <c r="S6" s="36"/>
      <c r="T6" s="36"/>
      <c r="U6" s="36"/>
      <c r="V6" s="36"/>
      <c r="W6" s="30">
        <v>1.36</v>
      </c>
      <c r="X6" s="30">
        <v>2.85</v>
      </c>
      <c r="Y6" s="30">
        <v>3.37</v>
      </c>
      <c r="Z6" s="30">
        <v>3</v>
      </c>
      <c r="AA6" s="30">
        <v>1.89</v>
      </c>
      <c r="AB6" s="30">
        <v>1.86</v>
      </c>
      <c r="AC6" s="36"/>
      <c r="AD6" s="36"/>
      <c r="AE6" s="36"/>
      <c r="AF6" s="36"/>
      <c r="AG6" s="36"/>
      <c r="AH6" s="30">
        <v>0.74</v>
      </c>
      <c r="AI6" s="30">
        <v>1.18</v>
      </c>
      <c r="AJ6" s="30">
        <v>1.72</v>
      </c>
      <c r="AK6" s="30">
        <v>1.42</v>
      </c>
      <c r="AL6" s="30">
        <v>0.99</v>
      </c>
      <c r="AM6" s="30">
        <v>0.79</v>
      </c>
      <c r="AN6" s="36"/>
      <c r="AO6" s="36"/>
      <c r="AP6" s="36"/>
      <c r="AQ6" s="36"/>
      <c r="AR6" s="36"/>
      <c r="AS6" s="55">
        <v>55961608.859999999</v>
      </c>
      <c r="AT6" s="55">
        <v>196280184.90000001</v>
      </c>
      <c r="AU6" s="55">
        <v>232947499.88</v>
      </c>
      <c r="AV6" s="55">
        <v>180646683.28</v>
      </c>
      <c r="AW6" s="55">
        <v>303028522.63</v>
      </c>
      <c r="AX6" s="55">
        <v>114112336.83</v>
      </c>
      <c r="AY6" s="36"/>
      <c r="AZ6" s="36"/>
      <c r="BA6" s="36"/>
      <c r="BB6" s="36"/>
      <c r="BC6" s="36"/>
      <c r="BD6" s="55">
        <v>61164593.32</v>
      </c>
      <c r="BE6" s="55">
        <v>184000895.81999999</v>
      </c>
      <c r="BF6" s="55">
        <v>56910479.18</v>
      </c>
      <c r="BG6" s="55">
        <v>37570460.030000001</v>
      </c>
      <c r="BH6" s="55">
        <v>295921272.38999999</v>
      </c>
      <c r="BI6" s="55">
        <v>35756971.18</v>
      </c>
      <c r="BJ6" s="36"/>
      <c r="BK6" s="36"/>
      <c r="BL6" s="36"/>
      <c r="BM6" s="36"/>
      <c r="BN6" s="36"/>
      <c r="BO6" s="55">
        <v>10094143.58</v>
      </c>
      <c r="BP6" s="55">
        <v>159749493.5</v>
      </c>
      <c r="BQ6" s="55">
        <v>3792492.68</v>
      </c>
      <c r="BR6" s="55">
        <v>-58737753.649999999</v>
      </c>
      <c r="BS6" s="55">
        <v>209883857.84999999</v>
      </c>
      <c r="BT6" s="55">
        <v>55041663.539999999</v>
      </c>
      <c r="BU6" s="36"/>
      <c r="BV6" s="36"/>
      <c r="BW6" s="36"/>
      <c r="BX6" s="36"/>
      <c r="BY6" s="36"/>
      <c r="BZ6" s="30">
        <v>2</v>
      </c>
      <c r="CA6" s="30"/>
      <c r="CB6" s="30"/>
      <c r="CC6" s="30">
        <v>1</v>
      </c>
      <c r="CD6" s="30"/>
      <c r="CE6" s="30">
        <v>1</v>
      </c>
      <c r="CF6" s="36"/>
      <c r="CG6" s="36"/>
      <c r="CH6" s="36"/>
      <c r="CI6" s="36"/>
      <c r="CJ6" s="36"/>
      <c r="CK6" s="55">
        <v>-40832594.880000003</v>
      </c>
      <c r="CL6" s="55">
        <v>20346229.309999999</v>
      </c>
      <c r="CM6" s="55">
        <v>72539136.629999995</v>
      </c>
      <c r="CN6" s="55">
        <v>37570460.030000001</v>
      </c>
      <c r="CO6" s="55">
        <v>-1569204.76</v>
      </c>
      <c r="CP6" s="55">
        <v>-416131.07</v>
      </c>
      <c r="CQ6" s="36"/>
      <c r="CR6" s="36"/>
      <c r="CS6" s="36"/>
      <c r="CT6" s="36"/>
      <c r="CU6" s="36"/>
      <c r="CV6" s="55">
        <v>113630696.53</v>
      </c>
      <c r="CW6" s="55">
        <v>125421509.5</v>
      </c>
      <c r="CX6" s="55">
        <v>169042005.66</v>
      </c>
      <c r="CY6" s="55">
        <v>127771310.41</v>
      </c>
      <c r="CZ6" s="55">
        <v>158547918.96000001</v>
      </c>
      <c r="DA6" s="55">
        <v>104299544.09999999</v>
      </c>
      <c r="DB6" s="36"/>
      <c r="DC6" s="36"/>
      <c r="DD6" s="36"/>
      <c r="DE6" s="36"/>
      <c r="DF6" s="36"/>
      <c r="DG6" s="55">
        <v>52889089.93</v>
      </c>
      <c r="DH6" s="55">
        <v>136340206.17999998</v>
      </c>
      <c r="DI6" s="55">
        <v>96829346.309999973</v>
      </c>
      <c r="DJ6" s="55">
        <v>91523081.260000005</v>
      </c>
      <c r="DK6" s="55">
        <v>106952503.98999999</v>
      </c>
      <c r="DL6" s="55">
        <v>105347536.63000001</v>
      </c>
      <c r="DM6" s="36"/>
      <c r="DN6" s="36"/>
      <c r="DO6" s="36"/>
      <c r="DP6" s="36"/>
      <c r="DQ6" s="36"/>
      <c r="DR6" s="55">
        <v>36906915.469999999</v>
      </c>
      <c r="DS6" s="55">
        <v>39310863.100000001</v>
      </c>
      <c r="DT6" s="55">
        <v>45413399.82</v>
      </c>
      <c r="DU6" s="55">
        <v>35670427.210000038</v>
      </c>
      <c r="DV6" s="55">
        <v>36770725.43</v>
      </c>
      <c r="DW6" s="55">
        <v>33664761.909999996</v>
      </c>
      <c r="DX6" s="36"/>
      <c r="DY6" s="36"/>
      <c r="DZ6" s="36"/>
      <c r="EA6" s="36"/>
      <c r="EB6" s="36"/>
      <c r="EC6" s="55">
        <v>103931559.93000001</v>
      </c>
      <c r="ED6" s="55">
        <v>75060350.519999996</v>
      </c>
      <c r="EE6" s="55">
        <v>57442524.560000002</v>
      </c>
      <c r="EF6" s="55">
        <v>48785430.380000003</v>
      </c>
      <c r="EG6" s="55">
        <v>65130138.170000002</v>
      </c>
      <c r="EH6" s="55">
        <v>77216797.230000004</v>
      </c>
      <c r="EI6" s="36"/>
      <c r="EJ6" s="36"/>
      <c r="EK6" s="36"/>
      <c r="EL6" s="36"/>
      <c r="EM6" s="36"/>
      <c r="EN6" s="55">
        <v>4958523.1899999995</v>
      </c>
      <c r="EO6" s="55">
        <v>9121518.2799999993</v>
      </c>
      <c r="EP6" s="55">
        <v>8270801.6699999999</v>
      </c>
      <c r="EQ6" s="55">
        <v>6631414.0199999996</v>
      </c>
      <c r="ER6" s="55">
        <v>6675406.0199999996</v>
      </c>
      <c r="ES6" s="55">
        <v>5203602.92</v>
      </c>
      <c r="ET6" s="36"/>
      <c r="EU6" s="36"/>
      <c r="EV6" s="36"/>
      <c r="EW6" s="36"/>
      <c r="EX6" s="36"/>
      <c r="EY6" s="55">
        <v>47183231.289999999</v>
      </c>
      <c r="EZ6" s="55">
        <v>28988566.289999999</v>
      </c>
      <c r="FA6" s="55">
        <v>35755888.950000003</v>
      </c>
      <c r="FB6" s="55">
        <v>36454944.259999998</v>
      </c>
      <c r="FC6" s="55">
        <v>89499614.530000001</v>
      </c>
      <c r="FD6" s="55">
        <v>50912205.170000002</v>
      </c>
      <c r="FE6" s="36"/>
      <c r="FF6" s="36"/>
      <c r="FG6" s="36"/>
      <c r="FH6" s="36"/>
      <c r="FI6" s="36"/>
      <c r="FJ6" s="55">
        <v>560834117.36000001</v>
      </c>
      <c r="FK6" s="55">
        <v>824278223.67999995</v>
      </c>
      <c r="FL6" s="55">
        <v>788230099.21000004</v>
      </c>
      <c r="FM6" s="55">
        <v>705202874.5</v>
      </c>
      <c r="FN6" s="55">
        <v>7029473743.6300001</v>
      </c>
      <c r="FO6" s="55">
        <v>450826851.27999997</v>
      </c>
      <c r="FP6" s="36"/>
      <c r="FQ6" s="36"/>
      <c r="FR6" s="36"/>
      <c r="FS6" s="36"/>
      <c r="FT6" s="36"/>
      <c r="FU6" s="55">
        <v>550739973.77999997</v>
      </c>
      <c r="FV6" s="55">
        <v>664528730.17999995</v>
      </c>
      <c r="FW6" s="55">
        <v>784437606.52999997</v>
      </c>
      <c r="FX6" s="55">
        <v>763940628.14999998</v>
      </c>
      <c r="FY6" s="55">
        <v>819589885.77999997</v>
      </c>
      <c r="FZ6" s="55">
        <v>395785187.74000001</v>
      </c>
      <c r="GA6" s="36"/>
      <c r="GB6" s="36"/>
      <c r="GC6" s="36"/>
      <c r="GD6" s="36"/>
      <c r="GE6" s="36"/>
      <c r="GF6" s="84">
        <v>953.90523943599806</v>
      </c>
      <c r="GG6" s="55">
        <v>878.07646084514795</v>
      </c>
      <c r="GH6" s="55">
        <v>895.0375065079453</v>
      </c>
      <c r="GI6" s="55">
        <v>1191.3482591108238</v>
      </c>
      <c r="GJ6" s="55">
        <v>1256.1003706005529</v>
      </c>
      <c r="GK6" s="55">
        <v>1312.4812094497777</v>
      </c>
      <c r="GL6" s="36"/>
      <c r="GM6" s="36"/>
      <c r="GN6" s="36"/>
      <c r="GO6" s="36"/>
      <c r="GP6" s="36"/>
      <c r="GQ6" s="84">
        <v>13221.098409853161</v>
      </c>
      <c r="GR6" s="55">
        <v>16805.576215736706</v>
      </c>
      <c r="GS6" s="55">
        <v>15444.841088404144</v>
      </c>
      <c r="GT6" s="55">
        <v>15128.203972542919</v>
      </c>
      <c r="GU6" s="55">
        <v>15706.490526763357</v>
      </c>
      <c r="GV6" s="55">
        <v>15689.667302410744</v>
      </c>
      <c r="GW6" s="36"/>
      <c r="GX6" s="36"/>
      <c r="GY6" s="36"/>
      <c r="GZ6" s="36"/>
      <c r="HA6" s="36"/>
      <c r="HB6" s="81">
        <v>189.14</v>
      </c>
      <c r="HC6" s="81">
        <v>142.13</v>
      </c>
      <c r="HD6" s="81">
        <v>85.76</v>
      </c>
      <c r="HE6" s="81">
        <v>76.319999999999993</v>
      </c>
      <c r="HF6" s="81">
        <v>77.61</v>
      </c>
      <c r="HG6" s="81">
        <v>77.430000000000007</v>
      </c>
      <c r="HH6" s="36"/>
      <c r="HI6" s="36"/>
      <c r="HJ6" s="36"/>
      <c r="HK6" s="36"/>
      <c r="HL6" s="36"/>
      <c r="HM6" s="81">
        <v>54.87</v>
      </c>
      <c r="HN6" s="81">
        <v>66.14</v>
      </c>
      <c r="HO6" s="81">
        <v>91.3</v>
      </c>
      <c r="HP6" s="81">
        <v>64.8</v>
      </c>
      <c r="HQ6" s="81">
        <v>63.67</v>
      </c>
      <c r="HR6" s="81">
        <v>71.55</v>
      </c>
      <c r="HS6" s="36"/>
      <c r="HT6" s="36"/>
      <c r="HU6" s="36"/>
      <c r="HV6" s="36"/>
      <c r="HW6" s="36"/>
      <c r="HX6" s="81">
        <v>68.2</v>
      </c>
      <c r="HY6" s="81">
        <v>57.06</v>
      </c>
      <c r="HZ6" s="81">
        <v>58.42</v>
      </c>
      <c r="IA6" s="81">
        <v>68.459999999999994</v>
      </c>
      <c r="IB6" s="81">
        <v>56.85</v>
      </c>
      <c r="IC6" s="81">
        <v>52.73</v>
      </c>
      <c r="ID6" s="36"/>
      <c r="IE6" s="36"/>
      <c r="IF6" s="36"/>
      <c r="IG6" s="36"/>
      <c r="IH6" s="36"/>
      <c r="II6" s="81">
        <v>70.44</v>
      </c>
      <c r="IJ6" s="81">
        <v>69.260000000000005</v>
      </c>
      <c r="IK6" s="81">
        <v>66.17</v>
      </c>
      <c r="IL6" s="81">
        <v>66.06</v>
      </c>
      <c r="IM6" s="81">
        <v>54.78</v>
      </c>
      <c r="IN6" s="81">
        <v>55.24</v>
      </c>
      <c r="IO6" s="36"/>
      <c r="IP6" s="36"/>
      <c r="IQ6" s="36"/>
      <c r="IR6" s="36"/>
      <c r="IS6" s="36"/>
      <c r="IT6" s="55">
        <v>259420054.78</v>
      </c>
      <c r="IU6" s="55">
        <v>282258418.31999999</v>
      </c>
      <c r="IV6" s="55">
        <v>312469857.14999992</v>
      </c>
      <c r="IW6" s="55">
        <v>330310045.54999995</v>
      </c>
      <c r="IX6" s="55">
        <v>354136394.25999999</v>
      </c>
      <c r="IY6" s="55">
        <v>177386367.91000003</v>
      </c>
      <c r="IZ6" s="36"/>
      <c r="JA6" s="36"/>
      <c r="JB6" s="36"/>
      <c r="JC6" s="36"/>
      <c r="JD6" s="36"/>
      <c r="JE6" s="55">
        <v>65152539.369999997</v>
      </c>
      <c r="JF6" s="55">
        <v>94036272.650000006</v>
      </c>
      <c r="JG6" s="55">
        <v>83781837.700000003</v>
      </c>
      <c r="JH6" s="55">
        <v>96830255.069999993</v>
      </c>
      <c r="JI6" s="55">
        <v>107075860.63</v>
      </c>
      <c r="JJ6" s="55">
        <v>51142615.32</v>
      </c>
      <c r="JK6" s="36"/>
      <c r="JL6" s="36"/>
      <c r="JM6" s="36"/>
      <c r="JN6" s="36"/>
      <c r="JO6" s="36"/>
      <c r="JP6" s="55">
        <v>19125627.98</v>
      </c>
      <c r="JQ6" s="55">
        <v>24592911.170000002</v>
      </c>
      <c r="JR6" s="55">
        <v>73742424.390000001</v>
      </c>
      <c r="JS6" s="55">
        <v>25430189.690000001</v>
      </c>
      <c r="JT6" s="55">
        <v>28527396.739999998</v>
      </c>
      <c r="JU6" s="55">
        <v>15795231.539999999</v>
      </c>
      <c r="JV6" s="36"/>
      <c r="JW6" s="36"/>
      <c r="JX6" s="36"/>
      <c r="JY6" s="36"/>
      <c r="JZ6" s="36"/>
      <c r="KA6" s="55">
        <v>46879734.140000001</v>
      </c>
      <c r="KB6" s="55">
        <v>64306244.57</v>
      </c>
      <c r="KC6" s="55"/>
      <c r="KD6" s="55">
        <v>81465142.600000009</v>
      </c>
      <c r="KE6" s="55">
        <v>78046378.060000002</v>
      </c>
      <c r="KF6" s="55">
        <v>37758053.640000001</v>
      </c>
      <c r="KG6" s="36"/>
      <c r="KH6" s="36"/>
      <c r="KI6" s="36"/>
      <c r="KJ6" s="36"/>
      <c r="KK6" s="36"/>
      <c r="KL6" s="30" t="s">
        <v>103</v>
      </c>
      <c r="KM6" s="30" t="s">
        <v>101</v>
      </c>
      <c r="KN6" s="30" t="s">
        <v>101</v>
      </c>
      <c r="KO6" s="30" t="s">
        <v>101</v>
      </c>
      <c r="KP6" s="30" t="s">
        <v>103</v>
      </c>
      <c r="KQ6" s="30" t="s">
        <v>103</v>
      </c>
    </row>
    <row r="7" spans="1:304">
      <c r="A7" s="18">
        <v>2</v>
      </c>
      <c r="B7" s="23">
        <v>8</v>
      </c>
      <c r="C7" s="23" t="s">
        <v>33</v>
      </c>
      <c r="D7" s="23">
        <v>11041</v>
      </c>
      <c r="E7" s="57" t="s">
        <v>35</v>
      </c>
      <c r="F7" s="80" t="s">
        <v>29</v>
      </c>
      <c r="G7" s="36"/>
      <c r="H7" s="36"/>
      <c r="I7" s="36"/>
      <c r="J7" s="36"/>
      <c r="K7" s="36"/>
      <c r="L7" s="30">
        <v>2.5844260021080014</v>
      </c>
      <c r="M7" s="30">
        <v>2.5</v>
      </c>
      <c r="N7" s="30">
        <v>6.33</v>
      </c>
      <c r="O7" s="30">
        <v>3.63</v>
      </c>
      <c r="P7" s="30">
        <v>2.54</v>
      </c>
      <c r="Q7" s="30">
        <v>2.82</v>
      </c>
      <c r="R7" s="36"/>
      <c r="S7" s="36"/>
      <c r="T7" s="36"/>
      <c r="U7" s="36"/>
      <c r="V7" s="36"/>
      <c r="W7" s="30">
        <v>2.8726927432035763</v>
      </c>
      <c r="X7" s="30">
        <v>2.83</v>
      </c>
      <c r="Y7" s="30">
        <v>6.73</v>
      </c>
      <c r="Z7" s="30">
        <v>3.92</v>
      </c>
      <c r="AA7" s="30">
        <v>2.81</v>
      </c>
      <c r="AB7" s="30">
        <v>3.06</v>
      </c>
      <c r="AC7" s="36"/>
      <c r="AD7" s="36"/>
      <c r="AE7" s="36"/>
      <c r="AF7" s="36"/>
      <c r="AG7" s="36"/>
      <c r="AH7" s="30">
        <v>2.2789790639508447</v>
      </c>
      <c r="AI7" s="30">
        <v>1.57</v>
      </c>
      <c r="AJ7" s="30">
        <v>4.7300000000000004</v>
      </c>
      <c r="AK7" s="30">
        <v>2.8</v>
      </c>
      <c r="AL7" s="30">
        <v>1.85</v>
      </c>
      <c r="AM7" s="30">
        <v>2.1800000000000002</v>
      </c>
      <c r="AN7" s="36"/>
      <c r="AO7" s="36"/>
      <c r="AP7" s="36"/>
      <c r="AQ7" s="36"/>
      <c r="AR7" s="36"/>
      <c r="AS7" s="55">
        <v>28422003.740000006</v>
      </c>
      <c r="AT7" s="55">
        <v>36084688.509999998</v>
      </c>
      <c r="AU7" s="55">
        <v>57938120.479999997</v>
      </c>
      <c r="AV7" s="55">
        <v>35599380.020000003</v>
      </c>
      <c r="AW7" s="55">
        <v>24085425.559999999</v>
      </c>
      <c r="AX7" s="55">
        <v>37169340.130000003</v>
      </c>
      <c r="AY7" s="36"/>
      <c r="AZ7" s="36"/>
      <c r="BA7" s="36"/>
      <c r="BB7" s="36"/>
      <c r="BC7" s="36"/>
      <c r="BD7" s="55">
        <v>2647918.2599999905</v>
      </c>
      <c r="BE7" s="55">
        <v>12778980.76</v>
      </c>
      <c r="BF7" s="55">
        <v>21167323.329999998</v>
      </c>
      <c r="BG7" s="55">
        <v>-27781624.260000002</v>
      </c>
      <c r="BH7" s="55">
        <v>-7716233.4100000001</v>
      </c>
      <c r="BI7" s="55">
        <v>16466413.359999999</v>
      </c>
      <c r="BJ7" s="36"/>
      <c r="BK7" s="36"/>
      <c r="BL7" s="36"/>
      <c r="BM7" s="36"/>
      <c r="BN7" s="36"/>
      <c r="BO7" s="55">
        <v>-1341120.6200000048</v>
      </c>
      <c r="BP7" s="55">
        <v>9788160.6799999997</v>
      </c>
      <c r="BQ7" s="55">
        <v>15355678.460000001</v>
      </c>
      <c r="BR7" s="55">
        <v>-33233211.359999999</v>
      </c>
      <c r="BS7" s="55">
        <v>-13300516.84</v>
      </c>
      <c r="BT7" s="55">
        <v>15918973.24</v>
      </c>
      <c r="BU7" s="36"/>
      <c r="BV7" s="36"/>
      <c r="BW7" s="36"/>
      <c r="BX7" s="36"/>
      <c r="BY7" s="36"/>
      <c r="BZ7" s="30">
        <v>1</v>
      </c>
      <c r="CA7" s="30"/>
      <c r="CB7" s="30"/>
      <c r="CC7" s="30">
        <v>1</v>
      </c>
      <c r="CD7" s="30">
        <v>1</v>
      </c>
      <c r="CE7" s="30"/>
      <c r="CF7" s="36"/>
      <c r="CG7" s="36"/>
      <c r="CH7" s="36"/>
      <c r="CI7" s="36"/>
      <c r="CJ7" s="36"/>
      <c r="CK7" s="55">
        <v>19411115.510000002</v>
      </c>
      <c r="CL7" s="55">
        <v>11308887.779999999</v>
      </c>
      <c r="CM7" s="55">
        <v>37696113.659999996</v>
      </c>
      <c r="CN7" s="55">
        <v>22005241.460000001</v>
      </c>
      <c r="CO7" s="55">
        <v>11260838.050000001</v>
      </c>
      <c r="CP7" s="55">
        <v>21210542.82</v>
      </c>
      <c r="CQ7" s="36"/>
      <c r="CR7" s="36"/>
      <c r="CS7" s="36"/>
      <c r="CT7" s="36"/>
      <c r="CU7" s="36"/>
      <c r="CV7" s="55">
        <v>34955968.970000006</v>
      </c>
      <c r="CW7" s="55">
        <v>31851240.309999999</v>
      </c>
      <c r="CX7" s="55">
        <v>48032200.440000005</v>
      </c>
      <c r="CY7" s="55">
        <v>34431165.179999992</v>
      </c>
      <c r="CZ7" s="55">
        <v>24557829.609999999</v>
      </c>
      <c r="DA7" s="55">
        <v>39215136.499999993</v>
      </c>
      <c r="DB7" s="36"/>
      <c r="DC7" s="36"/>
      <c r="DD7" s="36"/>
      <c r="DE7" s="36"/>
      <c r="DF7" s="36"/>
      <c r="DG7" s="55">
        <v>3159607.58</v>
      </c>
      <c r="DH7" s="55">
        <v>17349599.330000002</v>
      </c>
      <c r="DI7" s="55">
        <v>8376227.3399999989</v>
      </c>
      <c r="DJ7" s="55">
        <v>6693180.9100000011</v>
      </c>
      <c r="DK7" s="55">
        <v>6887830.6800000016</v>
      </c>
      <c r="DL7" s="55">
        <v>7301485.3300000001</v>
      </c>
      <c r="DM7" s="36"/>
      <c r="DN7" s="36"/>
      <c r="DO7" s="36"/>
      <c r="DP7" s="36"/>
      <c r="DQ7" s="36"/>
      <c r="DR7" s="55">
        <v>4342243.51</v>
      </c>
      <c r="DS7" s="55">
        <v>6368026.0099999998</v>
      </c>
      <c r="DT7" s="55">
        <v>4043837.34</v>
      </c>
      <c r="DU7" s="55">
        <v>3462972.49</v>
      </c>
      <c r="DV7" s="55">
        <v>3570248.5799999996</v>
      </c>
      <c r="DW7" s="55">
        <v>4225498.68</v>
      </c>
      <c r="DX7" s="36"/>
      <c r="DY7" s="36"/>
      <c r="DZ7" s="36"/>
      <c r="EA7" s="36"/>
      <c r="EB7" s="36"/>
      <c r="EC7" s="55">
        <v>4430616.5500000007</v>
      </c>
      <c r="ED7" s="55">
        <v>12153610.890000001</v>
      </c>
      <c r="EE7" s="55">
        <v>6097650.1399999997</v>
      </c>
      <c r="EF7" s="55">
        <v>6192048.5800000001</v>
      </c>
      <c r="EG7" s="55">
        <v>7092968.5499999998</v>
      </c>
      <c r="EH7" s="55">
        <v>7283164.3099999996</v>
      </c>
      <c r="EI7" s="36"/>
      <c r="EJ7" s="36"/>
      <c r="EK7" s="36"/>
      <c r="EL7" s="36"/>
      <c r="EM7" s="36"/>
      <c r="EN7" s="55">
        <v>3422727.53</v>
      </c>
      <c r="EO7" s="55">
        <v>2738460.0700000003</v>
      </c>
      <c r="EP7" s="55">
        <v>1206261.5</v>
      </c>
      <c r="EQ7" s="55">
        <v>1921758.13</v>
      </c>
      <c r="ER7" s="55">
        <v>2856021.55</v>
      </c>
      <c r="ES7" s="55">
        <v>1851723.88</v>
      </c>
      <c r="ET7" s="36"/>
      <c r="EU7" s="36"/>
      <c r="EV7" s="36"/>
      <c r="EW7" s="36"/>
      <c r="EX7" s="36"/>
      <c r="EY7" s="55">
        <v>7683235.870000001</v>
      </c>
      <c r="EZ7" s="55">
        <v>4985681.290000001</v>
      </c>
      <c r="FA7" s="55">
        <v>2926342.36</v>
      </c>
      <c r="FB7" s="55">
        <v>4084784.4299999997</v>
      </c>
      <c r="FC7" s="55">
        <v>3772361.4599999995</v>
      </c>
      <c r="FD7" s="55">
        <v>9441205.4900000002</v>
      </c>
      <c r="FE7" s="36"/>
      <c r="FF7" s="36"/>
      <c r="FG7" s="36"/>
      <c r="FH7" s="36"/>
      <c r="FI7" s="36"/>
      <c r="FJ7" s="55">
        <v>107064891.64000002</v>
      </c>
      <c r="FK7" s="55">
        <v>133099598.48999998</v>
      </c>
      <c r="FL7" s="55">
        <v>159870742.10999995</v>
      </c>
      <c r="FM7" s="55">
        <v>137515505.38</v>
      </c>
      <c r="FN7" s="55">
        <v>132546181.09000003</v>
      </c>
      <c r="FO7" s="55">
        <v>85217455.109999985</v>
      </c>
      <c r="FP7" s="36"/>
      <c r="FQ7" s="36"/>
      <c r="FR7" s="36"/>
      <c r="FS7" s="36"/>
      <c r="FT7" s="36"/>
      <c r="FU7" s="55">
        <v>109051520.28</v>
      </c>
      <c r="FV7" s="55">
        <v>123311437.80999996</v>
      </c>
      <c r="FW7" s="55">
        <v>144515063.65000001</v>
      </c>
      <c r="FX7" s="55">
        <v>170748716.74000001</v>
      </c>
      <c r="FY7" s="55">
        <v>145846697.93000001</v>
      </c>
      <c r="FZ7" s="55">
        <v>69298481.86999999</v>
      </c>
      <c r="GA7" s="36"/>
      <c r="GB7" s="36"/>
      <c r="GC7" s="36"/>
      <c r="GD7" s="36"/>
      <c r="GE7" s="36"/>
      <c r="GF7" s="55">
        <v>684.54341488874456</v>
      </c>
      <c r="GG7" s="55">
        <v>706.25205418279972</v>
      </c>
      <c r="GH7" s="55">
        <v>627.31172697562522</v>
      </c>
      <c r="GI7" s="55">
        <v>922.34749273811735</v>
      </c>
      <c r="GJ7" s="55">
        <v>910.93953318156844</v>
      </c>
      <c r="GK7" s="55">
        <v>926.26970707674263</v>
      </c>
      <c r="GL7" s="36"/>
      <c r="GM7" s="36"/>
      <c r="GN7" s="36"/>
      <c r="GO7" s="36"/>
      <c r="GP7" s="36"/>
      <c r="GQ7" s="55">
        <v>17561.84984228465</v>
      </c>
      <c r="GR7" s="55">
        <v>24314.790287268163</v>
      </c>
      <c r="GS7" s="55">
        <v>16145.691481840387</v>
      </c>
      <c r="GT7" s="55">
        <v>14132.689407057933</v>
      </c>
      <c r="GU7" s="55">
        <v>12975.388423448436</v>
      </c>
      <c r="GV7" s="55">
        <v>10222.766616684123</v>
      </c>
      <c r="GW7" s="36"/>
      <c r="GX7" s="36"/>
      <c r="GY7" s="36"/>
      <c r="GZ7" s="36"/>
      <c r="HA7" s="36"/>
      <c r="HB7" s="30">
        <v>86</v>
      </c>
      <c r="HC7" s="30">
        <v>101</v>
      </c>
      <c r="HD7" s="30">
        <v>107</v>
      </c>
      <c r="HE7" s="30">
        <v>61</v>
      </c>
      <c r="HF7" s="30">
        <v>63</v>
      </c>
      <c r="HG7" s="30">
        <v>66</v>
      </c>
      <c r="HH7" s="36"/>
      <c r="HI7" s="36"/>
      <c r="HJ7" s="36"/>
      <c r="HK7" s="36"/>
      <c r="HL7" s="36"/>
      <c r="HM7" s="30">
        <v>34</v>
      </c>
      <c r="HN7" s="30">
        <v>83</v>
      </c>
      <c r="HO7" s="30">
        <v>69</v>
      </c>
      <c r="HP7" s="30">
        <v>39</v>
      </c>
      <c r="HQ7" s="30">
        <v>38</v>
      </c>
      <c r="HR7" s="30">
        <v>46</v>
      </c>
      <c r="HS7" s="36"/>
      <c r="HT7" s="36"/>
      <c r="HU7" s="36"/>
      <c r="HV7" s="36"/>
      <c r="HW7" s="36"/>
      <c r="HX7" s="30">
        <v>81</v>
      </c>
      <c r="HY7" s="30">
        <v>89</v>
      </c>
      <c r="HZ7" s="30">
        <v>66</v>
      </c>
      <c r="IA7" s="30">
        <v>64</v>
      </c>
      <c r="IB7" s="30">
        <v>42</v>
      </c>
      <c r="IC7" s="30">
        <v>43</v>
      </c>
      <c r="ID7" s="36"/>
      <c r="IE7" s="36"/>
      <c r="IF7" s="36"/>
      <c r="IG7" s="36"/>
      <c r="IH7" s="36"/>
      <c r="II7" s="30">
        <v>67</v>
      </c>
      <c r="IJ7" s="30">
        <v>79</v>
      </c>
      <c r="IK7" s="30">
        <v>64</v>
      </c>
      <c r="IL7" s="30">
        <v>53</v>
      </c>
      <c r="IM7" s="30">
        <v>45</v>
      </c>
      <c r="IN7" s="30">
        <v>53</v>
      </c>
      <c r="IO7" s="36"/>
      <c r="IP7" s="36"/>
      <c r="IQ7" s="36"/>
      <c r="IR7" s="36"/>
      <c r="IS7" s="36"/>
      <c r="IT7" s="55">
        <v>57544168.739999995</v>
      </c>
      <c r="IU7" s="55">
        <v>61997851.899999991</v>
      </c>
      <c r="IV7" s="55">
        <v>66312227.020000003</v>
      </c>
      <c r="IW7" s="55">
        <v>72150854.400000006</v>
      </c>
      <c r="IX7" s="55">
        <v>74757993.63000001</v>
      </c>
      <c r="IY7" s="55">
        <v>39253014.460000001</v>
      </c>
      <c r="IZ7" s="36"/>
      <c r="JA7" s="36"/>
      <c r="JB7" s="36"/>
      <c r="JC7" s="36"/>
      <c r="JD7" s="36"/>
      <c r="JE7" s="55">
        <v>11328959.140000001</v>
      </c>
      <c r="JF7" s="55">
        <v>13408385.41</v>
      </c>
      <c r="JG7" s="55">
        <v>14004421.890000001</v>
      </c>
      <c r="JH7" s="55">
        <v>12777751.619999999</v>
      </c>
      <c r="JI7" s="55">
        <v>14274408.050000001</v>
      </c>
      <c r="JJ7" s="55">
        <v>7212030.7800000003</v>
      </c>
      <c r="JK7" s="36"/>
      <c r="JL7" s="36"/>
      <c r="JM7" s="36"/>
      <c r="JN7" s="36"/>
      <c r="JO7" s="36"/>
      <c r="JP7" s="55">
        <v>3543135.85</v>
      </c>
      <c r="JQ7" s="55">
        <v>4348959.5</v>
      </c>
      <c r="JR7" s="55">
        <v>5810798.8499999996</v>
      </c>
      <c r="JS7" s="55">
        <v>5869990.0499999998</v>
      </c>
      <c r="JT7" s="55">
        <v>5770960.04</v>
      </c>
      <c r="JU7" s="55">
        <v>2057851.01</v>
      </c>
      <c r="JV7" s="36"/>
      <c r="JW7" s="36"/>
      <c r="JX7" s="36"/>
      <c r="JY7" s="36"/>
      <c r="JZ7" s="36"/>
      <c r="KA7" s="55">
        <v>4046605.3200000003</v>
      </c>
      <c r="KB7" s="55">
        <v>5379960.4000000004</v>
      </c>
      <c r="KC7" s="55"/>
      <c r="KD7" s="55">
        <v>6021349.0599999996</v>
      </c>
      <c r="KE7" s="55">
        <v>7112298.4800000004</v>
      </c>
      <c r="KF7" s="55">
        <v>3328829.71</v>
      </c>
      <c r="KG7" s="36"/>
      <c r="KH7" s="36"/>
      <c r="KI7" s="36"/>
      <c r="KJ7" s="36"/>
      <c r="KK7" s="36"/>
      <c r="KL7" s="30">
        <v>7.5</v>
      </c>
      <c r="KM7" s="30">
        <v>6</v>
      </c>
      <c r="KN7" s="30">
        <v>7</v>
      </c>
      <c r="KO7" s="30">
        <v>9.5</v>
      </c>
      <c r="KP7" s="30">
        <v>11</v>
      </c>
      <c r="KQ7" s="30">
        <v>13</v>
      </c>
    </row>
    <row r="8" spans="1:304">
      <c r="A8" s="18">
        <v>3</v>
      </c>
      <c r="B8" s="23">
        <v>8</v>
      </c>
      <c r="C8" s="23" t="s">
        <v>33</v>
      </c>
      <c r="D8" s="23">
        <v>11043</v>
      </c>
      <c r="E8" s="57" t="s">
        <v>36</v>
      </c>
      <c r="F8" s="80" t="s">
        <v>31</v>
      </c>
      <c r="G8" s="36"/>
      <c r="H8" s="36"/>
      <c r="I8" s="36"/>
      <c r="J8" s="36"/>
      <c r="K8" s="36"/>
      <c r="L8" s="30">
        <v>1.54</v>
      </c>
      <c r="M8" s="30">
        <v>1.71</v>
      </c>
      <c r="N8" s="30">
        <v>2.81</v>
      </c>
      <c r="O8" s="30">
        <v>1.3</v>
      </c>
      <c r="P8" s="30">
        <v>1.26</v>
      </c>
      <c r="Q8" s="30">
        <v>1.07</v>
      </c>
      <c r="R8" s="36"/>
      <c r="S8" s="36"/>
      <c r="T8" s="36"/>
      <c r="U8" s="36"/>
      <c r="V8" s="36"/>
      <c r="W8" s="30">
        <v>1.74</v>
      </c>
      <c r="X8" s="30">
        <v>1.88</v>
      </c>
      <c r="Y8" s="30">
        <v>3.05</v>
      </c>
      <c r="Z8" s="30">
        <v>1.48</v>
      </c>
      <c r="AA8" s="30">
        <v>1.38</v>
      </c>
      <c r="AB8" s="30">
        <v>1.2</v>
      </c>
      <c r="AC8" s="36"/>
      <c r="AD8" s="36"/>
      <c r="AE8" s="36"/>
      <c r="AF8" s="36"/>
      <c r="AG8" s="36"/>
      <c r="AH8" s="30">
        <v>1.18</v>
      </c>
      <c r="AI8" s="30">
        <v>0.83</v>
      </c>
      <c r="AJ8" s="30">
        <v>1.31</v>
      </c>
      <c r="AK8" s="30">
        <v>0.63</v>
      </c>
      <c r="AL8" s="30">
        <v>0.56999999999999995</v>
      </c>
      <c r="AM8" s="30">
        <v>0.62</v>
      </c>
      <c r="AN8" s="36"/>
      <c r="AO8" s="36"/>
      <c r="AP8" s="36"/>
      <c r="AQ8" s="36"/>
      <c r="AR8" s="36"/>
      <c r="AS8" s="55">
        <v>17443849.050000004</v>
      </c>
      <c r="AT8" s="55">
        <v>24538188.050000001</v>
      </c>
      <c r="AU8" s="55">
        <v>34347922.460000001</v>
      </c>
      <c r="AV8" s="55">
        <v>14382520.449999999</v>
      </c>
      <c r="AW8" s="55">
        <v>13936034.77</v>
      </c>
      <c r="AX8" s="55">
        <v>8760536.0099999998</v>
      </c>
      <c r="AY8" s="36"/>
      <c r="AZ8" s="36"/>
      <c r="BA8" s="36"/>
      <c r="BB8" s="36"/>
      <c r="BC8" s="36"/>
      <c r="BD8" s="55">
        <v>-2675289.450000003</v>
      </c>
      <c r="BE8" s="55">
        <v>12718192.91</v>
      </c>
      <c r="BF8" s="55">
        <v>19761786.09</v>
      </c>
      <c r="BG8" s="55">
        <v>-17716002.510000002</v>
      </c>
      <c r="BH8" s="55">
        <v>8669483.1099999994</v>
      </c>
      <c r="BI8" s="55">
        <v>38532786.780000001</v>
      </c>
      <c r="BJ8" s="36"/>
      <c r="BK8" s="36"/>
      <c r="BL8" s="36"/>
      <c r="BM8" s="36"/>
      <c r="BN8" s="36"/>
      <c r="BO8" s="55">
        <v>-7056219.9499999881</v>
      </c>
      <c r="BP8" s="55">
        <v>7649163.54</v>
      </c>
      <c r="BQ8" s="55">
        <v>18176380.739999998</v>
      </c>
      <c r="BR8" s="55">
        <v>-18517687.52</v>
      </c>
      <c r="BS8" s="55">
        <v>1422326.81</v>
      </c>
      <c r="BT8" s="55">
        <v>36373567.710000001</v>
      </c>
      <c r="BU8" s="36"/>
      <c r="BV8" s="36"/>
      <c r="BW8" s="36"/>
      <c r="BX8" s="36"/>
      <c r="BY8" s="36"/>
      <c r="BZ8" s="30">
        <v>1</v>
      </c>
      <c r="CA8" s="30"/>
      <c r="CB8" s="30"/>
      <c r="CC8" s="30">
        <v>3</v>
      </c>
      <c r="CD8" s="30">
        <v>2</v>
      </c>
      <c r="CE8" s="30">
        <v>2</v>
      </c>
      <c r="CF8" s="36"/>
      <c r="CG8" s="36"/>
      <c r="CH8" s="36"/>
      <c r="CI8" s="36"/>
      <c r="CJ8" s="36"/>
      <c r="CK8" s="55">
        <v>4313208.870000001</v>
      </c>
      <c r="CL8" s="55">
        <v>-4752967.57</v>
      </c>
      <c r="CM8" s="55">
        <v>5190312.71</v>
      </c>
      <c r="CN8" s="55">
        <v>-11044240.869999999</v>
      </c>
      <c r="CO8" s="55">
        <v>-15776554.59</v>
      </c>
      <c r="CP8" s="55">
        <v>-16773843.460000001</v>
      </c>
      <c r="CQ8" s="36"/>
      <c r="CR8" s="36"/>
      <c r="CS8" s="36"/>
      <c r="CT8" s="36"/>
      <c r="CU8" s="36"/>
      <c r="CV8" s="55">
        <v>27335224.259999998</v>
      </c>
      <c r="CW8" s="55">
        <v>23266303.170000002</v>
      </c>
      <c r="CX8" s="55">
        <v>21925751.619999997</v>
      </c>
      <c r="CY8" s="55">
        <v>18775399.050000001</v>
      </c>
      <c r="CZ8" s="55">
        <v>21110985.390000001</v>
      </c>
      <c r="DA8" s="55">
        <v>27356370.039999999</v>
      </c>
      <c r="DB8" s="36"/>
      <c r="DC8" s="36"/>
      <c r="DD8" s="36"/>
      <c r="DE8" s="36"/>
      <c r="DF8" s="36"/>
      <c r="DG8" s="55">
        <v>7609696.4900000002</v>
      </c>
      <c r="DH8" s="55">
        <v>22862340.010000002</v>
      </c>
      <c r="DI8" s="55">
        <v>7249845.5</v>
      </c>
      <c r="DJ8" s="55">
        <v>9556960.5300000012</v>
      </c>
      <c r="DK8" s="55">
        <v>13992577.239999996</v>
      </c>
      <c r="DL8" s="55">
        <v>14756236.010000002</v>
      </c>
      <c r="DM8" s="36"/>
      <c r="DN8" s="36"/>
      <c r="DO8" s="36"/>
      <c r="DP8" s="36"/>
      <c r="DQ8" s="36"/>
      <c r="DR8" s="55">
        <v>4553541.24</v>
      </c>
      <c r="DS8" s="55">
        <v>4655529.33</v>
      </c>
      <c r="DT8" s="55">
        <v>3927438.5600000005</v>
      </c>
      <c r="DU8" s="55">
        <v>5294550.9699999988</v>
      </c>
      <c r="DV8" s="55">
        <v>4369935.17</v>
      </c>
      <c r="DW8" s="55">
        <v>5400406.2400000002</v>
      </c>
      <c r="DX8" s="36"/>
      <c r="DY8" s="36"/>
      <c r="DZ8" s="36"/>
      <c r="EA8" s="36"/>
      <c r="EB8" s="36"/>
      <c r="EC8" s="55">
        <v>12641091.32</v>
      </c>
      <c r="ED8" s="55">
        <v>16086659.16</v>
      </c>
      <c r="EE8" s="55">
        <v>9186220.6399999987</v>
      </c>
      <c r="EF8" s="55">
        <v>15323598.189999999</v>
      </c>
      <c r="EG8" s="55">
        <v>9851153.290000001</v>
      </c>
      <c r="EH8" s="55">
        <v>19317685.460000001</v>
      </c>
      <c r="EI8" s="36"/>
      <c r="EJ8" s="36"/>
      <c r="EK8" s="36"/>
      <c r="EL8" s="36"/>
      <c r="EM8" s="36"/>
      <c r="EN8" s="55">
        <v>7204823.2999999998</v>
      </c>
      <c r="EO8" s="55">
        <v>6919861.2000000002</v>
      </c>
      <c r="EP8" s="55">
        <v>1378870</v>
      </c>
      <c r="EQ8" s="55">
        <v>7106186</v>
      </c>
      <c r="ER8" s="55">
        <v>13316508.449999999</v>
      </c>
      <c r="ES8" s="55">
        <v>9596559.6500000004</v>
      </c>
      <c r="ET8" s="36"/>
      <c r="EU8" s="36"/>
      <c r="EV8" s="36"/>
      <c r="EW8" s="36"/>
      <c r="EX8" s="36"/>
      <c r="EY8" s="55">
        <v>3801937.56</v>
      </c>
      <c r="EZ8" s="55">
        <v>5012750.38</v>
      </c>
      <c r="FA8" s="55">
        <v>6170348.2700000005</v>
      </c>
      <c r="FB8" s="55">
        <v>7889855.7299999995</v>
      </c>
      <c r="FC8" s="55">
        <v>13719878.240000002</v>
      </c>
      <c r="FD8" s="55">
        <v>15992053.300000001</v>
      </c>
      <c r="FE8" s="36"/>
      <c r="FF8" s="36"/>
      <c r="FG8" s="36"/>
      <c r="FH8" s="36"/>
      <c r="FI8" s="36"/>
      <c r="FJ8" s="55">
        <v>130028028.45</v>
      </c>
      <c r="FK8" s="55">
        <v>165926217.24000001</v>
      </c>
      <c r="FL8" s="55">
        <v>213556096.16999999</v>
      </c>
      <c r="FM8" s="55">
        <v>202808187.13999999</v>
      </c>
      <c r="FN8" s="55">
        <v>213323848.25999999</v>
      </c>
      <c r="FO8" s="55">
        <v>131618851.39</v>
      </c>
      <c r="FP8" s="36"/>
      <c r="FQ8" s="36"/>
      <c r="FR8" s="36"/>
      <c r="FS8" s="36"/>
      <c r="FT8" s="36"/>
      <c r="FU8" s="55">
        <v>137818752.16999999</v>
      </c>
      <c r="FV8" s="55">
        <v>158277053.69999999</v>
      </c>
      <c r="FW8" s="55">
        <v>195379715.43000001</v>
      </c>
      <c r="FX8" s="55">
        <v>221325874.66</v>
      </c>
      <c r="FY8" s="55">
        <v>211901521.44999999</v>
      </c>
      <c r="FZ8" s="55">
        <v>95245283.680000007</v>
      </c>
      <c r="GA8" s="36"/>
      <c r="GB8" s="36"/>
      <c r="GC8" s="36"/>
      <c r="GD8" s="36"/>
      <c r="GE8" s="36"/>
      <c r="GF8" s="55">
        <v>708.36652539500801</v>
      </c>
      <c r="GG8" s="55">
        <v>513.01543667706949</v>
      </c>
      <c r="GH8" s="55">
        <v>431.46739219804215</v>
      </c>
      <c r="GI8" s="55">
        <v>715.06480337242385</v>
      </c>
      <c r="GJ8" s="55">
        <v>834.91087047760107</v>
      </c>
      <c r="GK8" s="55">
        <v>811.68495495191632</v>
      </c>
      <c r="GL8" s="36"/>
      <c r="GM8" s="36"/>
      <c r="GN8" s="36"/>
      <c r="GO8" s="36"/>
      <c r="GP8" s="36"/>
      <c r="GQ8" s="55">
        <v>17737.110338154249</v>
      </c>
      <c r="GR8" s="55">
        <v>19278.618737174649</v>
      </c>
      <c r="GS8" s="55">
        <v>14453.320909034421</v>
      </c>
      <c r="GT8" s="55">
        <v>12620.897106075432</v>
      </c>
      <c r="GU8" s="55">
        <v>11902.105980890314</v>
      </c>
      <c r="GV8" s="55">
        <v>10152.346181202458</v>
      </c>
      <c r="GW8" s="36"/>
      <c r="GX8" s="36"/>
      <c r="GY8" s="36"/>
      <c r="GZ8" s="36"/>
      <c r="HA8" s="36"/>
      <c r="HB8" s="81">
        <v>175.33</v>
      </c>
      <c r="HC8" s="81">
        <v>195.16</v>
      </c>
      <c r="HD8" s="81">
        <v>159</v>
      </c>
      <c r="HE8" s="81">
        <v>119</v>
      </c>
      <c r="HF8" s="81">
        <v>118</v>
      </c>
      <c r="HG8" s="81">
        <v>142</v>
      </c>
      <c r="HH8" s="36"/>
      <c r="HI8" s="36"/>
      <c r="HJ8" s="36"/>
      <c r="HK8" s="36"/>
      <c r="HL8" s="36"/>
      <c r="HM8" s="81">
        <v>101.67</v>
      </c>
      <c r="HN8" s="81">
        <v>65.25</v>
      </c>
      <c r="HO8" s="81">
        <v>36</v>
      </c>
      <c r="HP8" s="81">
        <v>23</v>
      </c>
      <c r="HQ8" s="81">
        <v>39</v>
      </c>
      <c r="HR8" s="81">
        <v>54</v>
      </c>
      <c r="HS8" s="36"/>
      <c r="HT8" s="36"/>
      <c r="HU8" s="36"/>
      <c r="HV8" s="36"/>
      <c r="HW8" s="36"/>
      <c r="HX8" s="81">
        <v>47.64</v>
      </c>
      <c r="HY8" s="81">
        <v>51.95</v>
      </c>
      <c r="HZ8" s="81">
        <v>37</v>
      </c>
      <c r="IA8" s="81">
        <v>56</v>
      </c>
      <c r="IB8" s="81">
        <v>46</v>
      </c>
      <c r="IC8" s="81">
        <v>35</v>
      </c>
      <c r="ID8" s="36"/>
      <c r="IE8" s="36"/>
      <c r="IF8" s="36"/>
      <c r="IG8" s="36"/>
      <c r="IH8" s="36"/>
      <c r="II8" s="81">
        <v>68.41</v>
      </c>
      <c r="IJ8" s="81">
        <v>60.07</v>
      </c>
      <c r="IK8" s="81">
        <v>59</v>
      </c>
      <c r="IL8" s="81">
        <v>55</v>
      </c>
      <c r="IM8" s="81">
        <v>52</v>
      </c>
      <c r="IN8" s="81">
        <v>56</v>
      </c>
      <c r="IO8" s="36"/>
      <c r="IP8" s="36"/>
      <c r="IQ8" s="36"/>
      <c r="IR8" s="36"/>
      <c r="IS8" s="36"/>
      <c r="IT8" s="55">
        <v>70924556.170000002</v>
      </c>
      <c r="IU8" s="55">
        <v>81802329.819999993</v>
      </c>
      <c r="IV8" s="55">
        <v>98245416.270000011</v>
      </c>
      <c r="IW8" s="55">
        <v>91401624.370000005</v>
      </c>
      <c r="IX8" s="55">
        <v>95229161.330000013</v>
      </c>
      <c r="IY8" s="55">
        <v>49745639.480000012</v>
      </c>
      <c r="IZ8" s="36"/>
      <c r="JA8" s="36"/>
      <c r="JB8" s="36"/>
      <c r="JC8" s="36"/>
      <c r="JD8" s="36"/>
      <c r="JE8" s="55">
        <v>11265022.34</v>
      </c>
      <c r="JF8" s="55">
        <v>13781836.609999999</v>
      </c>
      <c r="JG8" s="55">
        <v>11784864.83</v>
      </c>
      <c r="JH8" s="55">
        <v>14976501.25</v>
      </c>
      <c r="JI8" s="55">
        <v>15640768.26</v>
      </c>
      <c r="JJ8" s="55">
        <v>8552476.2699999996</v>
      </c>
      <c r="JK8" s="36"/>
      <c r="JL8" s="36"/>
      <c r="JM8" s="36"/>
      <c r="JN8" s="36"/>
      <c r="JO8" s="36"/>
      <c r="JP8" s="55">
        <v>3967801.8</v>
      </c>
      <c r="JQ8" s="55">
        <v>4877042.0999999996</v>
      </c>
      <c r="JR8" s="55">
        <v>7224493.7999999998</v>
      </c>
      <c r="JS8" s="55">
        <v>6108555.2999999998</v>
      </c>
      <c r="JT8" s="55">
        <v>5715160.5</v>
      </c>
      <c r="JU8" s="55">
        <v>2857414</v>
      </c>
      <c r="JV8" s="36"/>
      <c r="JW8" s="36"/>
      <c r="JX8" s="36"/>
      <c r="JY8" s="36"/>
      <c r="JZ8" s="36"/>
      <c r="KA8" s="55">
        <v>3698588.41</v>
      </c>
      <c r="KB8" s="55">
        <v>6215186</v>
      </c>
      <c r="KC8" s="55"/>
      <c r="KD8" s="55">
        <v>5829466.8399999999</v>
      </c>
      <c r="KE8" s="55">
        <v>8532309.3699999992</v>
      </c>
      <c r="KF8" s="55">
        <v>3637632.45</v>
      </c>
      <c r="KG8" s="36"/>
      <c r="KH8" s="36"/>
      <c r="KI8" s="36"/>
      <c r="KJ8" s="36"/>
      <c r="KK8" s="36"/>
      <c r="KL8" s="30">
        <v>7.5</v>
      </c>
      <c r="KM8" s="30">
        <v>9</v>
      </c>
      <c r="KN8" s="30">
        <v>11</v>
      </c>
      <c r="KO8" s="30">
        <v>8</v>
      </c>
      <c r="KP8" s="30">
        <v>13</v>
      </c>
      <c r="KQ8" s="30">
        <v>13</v>
      </c>
    </row>
    <row r="9" spans="1:304">
      <c r="A9" s="18">
        <v>4</v>
      </c>
      <c r="B9" s="23">
        <v>8</v>
      </c>
      <c r="C9" s="23" t="s">
        <v>33</v>
      </c>
      <c r="D9" s="23">
        <v>11046</v>
      </c>
      <c r="E9" s="57" t="s">
        <v>37</v>
      </c>
      <c r="F9" s="80" t="s">
        <v>30</v>
      </c>
      <c r="G9" s="36"/>
      <c r="H9" s="36"/>
      <c r="I9" s="36"/>
      <c r="J9" s="36"/>
      <c r="K9" s="36"/>
      <c r="L9" s="30">
        <v>2.31</v>
      </c>
      <c r="M9" s="30">
        <v>2.2000000000000002</v>
      </c>
      <c r="N9" s="30">
        <v>3</v>
      </c>
      <c r="O9" s="30">
        <v>3.07</v>
      </c>
      <c r="P9" s="30">
        <v>1.61</v>
      </c>
      <c r="Q9" s="30">
        <v>1.69</v>
      </c>
      <c r="R9" s="36"/>
      <c r="S9" s="36"/>
      <c r="T9" s="36"/>
      <c r="U9" s="36"/>
      <c r="V9" s="36"/>
      <c r="W9" s="30">
        <v>2.0699999999999998</v>
      </c>
      <c r="X9" s="30">
        <v>2.36</v>
      </c>
      <c r="Y9" s="30">
        <v>3.22</v>
      </c>
      <c r="Z9" s="30">
        <v>3.32</v>
      </c>
      <c r="AA9" s="30">
        <v>1.84</v>
      </c>
      <c r="AB9" s="30">
        <v>1.84</v>
      </c>
      <c r="AC9" s="36"/>
      <c r="AD9" s="36"/>
      <c r="AE9" s="36"/>
      <c r="AF9" s="36"/>
      <c r="AG9" s="36"/>
      <c r="AH9" s="30">
        <v>1.24</v>
      </c>
      <c r="AI9" s="30">
        <v>0.76</v>
      </c>
      <c r="AJ9" s="30">
        <v>1.22</v>
      </c>
      <c r="AK9" s="30">
        <v>1.1299999999999999</v>
      </c>
      <c r="AL9" s="30">
        <v>0.69</v>
      </c>
      <c r="AM9" s="30">
        <v>84</v>
      </c>
      <c r="AN9" s="36"/>
      <c r="AO9" s="36"/>
      <c r="AP9" s="36"/>
      <c r="AQ9" s="36"/>
      <c r="AR9" s="36"/>
      <c r="AS9" s="55">
        <v>48022911.5</v>
      </c>
      <c r="AT9" s="55">
        <v>60557963.880000003</v>
      </c>
      <c r="AU9" s="55">
        <v>89277176.640000001</v>
      </c>
      <c r="AV9" s="55">
        <v>83867342.599999994</v>
      </c>
      <c r="AW9" s="55">
        <v>34248459.560000002</v>
      </c>
      <c r="AX9" s="55">
        <v>32422589.129999999</v>
      </c>
      <c r="AY9" s="36"/>
      <c r="AZ9" s="36"/>
      <c r="BA9" s="36"/>
      <c r="BB9" s="36"/>
      <c r="BC9" s="36"/>
      <c r="BD9" s="55">
        <v>6821048.5499999998</v>
      </c>
      <c r="BE9" s="55">
        <v>22940527.649999999</v>
      </c>
      <c r="BF9" s="55">
        <v>51090000.640000001</v>
      </c>
      <c r="BG9" s="55">
        <v>-17902420.850000001</v>
      </c>
      <c r="BH9" s="55">
        <v>-25264497.109999999</v>
      </c>
      <c r="BI9" s="30">
        <v>1722467.24</v>
      </c>
      <c r="BJ9" s="36"/>
      <c r="BK9" s="36"/>
      <c r="BL9" s="36"/>
      <c r="BM9" s="36"/>
      <c r="BN9" s="36"/>
      <c r="BO9" s="55">
        <v>-3475456.13</v>
      </c>
      <c r="BP9" s="55">
        <v>11241153.4</v>
      </c>
      <c r="BQ9" s="55">
        <v>40197623.850000001</v>
      </c>
      <c r="BR9" s="55">
        <v>-30961660.16</v>
      </c>
      <c r="BS9" s="55">
        <v>-37202713.130000003</v>
      </c>
      <c r="BT9" s="55">
        <v>612501</v>
      </c>
      <c r="BU9" s="36"/>
      <c r="BV9" s="36"/>
      <c r="BW9" s="36"/>
      <c r="BX9" s="36"/>
      <c r="BY9" s="36"/>
      <c r="BZ9" s="55">
        <v>1</v>
      </c>
      <c r="CA9" s="55">
        <v>1</v>
      </c>
      <c r="CB9" s="55"/>
      <c r="CC9" s="55">
        <v>1</v>
      </c>
      <c r="CD9" s="55">
        <v>2</v>
      </c>
      <c r="CE9" s="55">
        <v>1</v>
      </c>
      <c r="CF9" s="36"/>
      <c r="CG9" s="36"/>
      <c r="CH9" s="36"/>
      <c r="CI9" s="36"/>
      <c r="CJ9" s="36"/>
      <c r="CK9" s="55">
        <v>8424614.5800000001</v>
      </c>
      <c r="CL9" s="55">
        <v>-10809223.640000001</v>
      </c>
      <c r="CM9" s="55">
        <v>8697182.5099999998</v>
      </c>
      <c r="CN9" s="55">
        <v>4489562.67</v>
      </c>
      <c r="CO9" s="55">
        <v>-12822724.18</v>
      </c>
      <c r="CP9" s="55">
        <v>-4630827.5</v>
      </c>
      <c r="CQ9" s="36"/>
      <c r="CR9" s="36"/>
      <c r="CS9" s="36"/>
      <c r="CT9" s="36"/>
      <c r="CU9" s="36"/>
      <c r="CV9" s="30">
        <v>44310057.479999997</v>
      </c>
      <c r="CW9" s="30">
        <v>34729680.800000004</v>
      </c>
      <c r="CX9" s="55">
        <v>49760060.529999994</v>
      </c>
      <c r="CY9" s="55">
        <v>41439152.960000001</v>
      </c>
      <c r="CZ9" s="55">
        <v>28827734.489999998</v>
      </c>
      <c r="DA9" s="55">
        <v>43711130.900000006</v>
      </c>
      <c r="DB9" s="36"/>
      <c r="DC9" s="36"/>
      <c r="DD9" s="36"/>
      <c r="DE9" s="36"/>
      <c r="DF9" s="36"/>
      <c r="DG9" s="55">
        <v>27010081.290000003</v>
      </c>
      <c r="DH9" s="55">
        <v>59487795.199999996</v>
      </c>
      <c r="DI9" s="55">
        <v>50326768.619999997</v>
      </c>
      <c r="DJ9" s="55">
        <v>63302561.630000003</v>
      </c>
      <c r="DK9" s="55">
        <v>31472995.060000002</v>
      </c>
      <c r="DL9" s="55">
        <v>25341301.219999999</v>
      </c>
      <c r="DM9" s="36"/>
      <c r="DN9" s="36"/>
      <c r="DO9" s="36"/>
      <c r="DP9" s="36"/>
      <c r="DQ9" s="36"/>
      <c r="DR9" s="55">
        <v>8689309.5099999998</v>
      </c>
      <c r="DS9" s="55">
        <v>7288654.6299999999</v>
      </c>
      <c r="DT9" s="55">
        <v>8787506.25</v>
      </c>
      <c r="DU9" s="55">
        <v>9026670.0899999999</v>
      </c>
      <c r="DV9" s="55">
        <v>9265502.4900000002</v>
      </c>
      <c r="DW9" s="55">
        <v>10131176.860000001</v>
      </c>
      <c r="DX9" s="36"/>
      <c r="DY9" s="36"/>
      <c r="DZ9" s="36"/>
      <c r="EA9" s="36"/>
      <c r="EB9" s="36"/>
      <c r="EC9" s="55">
        <v>26347959.41</v>
      </c>
      <c r="ED9" s="55">
        <v>28882173.789999999</v>
      </c>
      <c r="EE9" s="55">
        <v>31707146.570000004</v>
      </c>
      <c r="EF9" s="55">
        <v>23602394.669999998</v>
      </c>
      <c r="EG9" s="55">
        <v>25448607.68</v>
      </c>
      <c r="EH9" s="55">
        <v>26990477.809999999</v>
      </c>
      <c r="EI9" s="36"/>
      <c r="EJ9" s="36"/>
      <c r="EK9" s="36"/>
      <c r="EL9" s="36"/>
      <c r="EM9" s="36"/>
      <c r="EN9" s="55">
        <v>2032679.84</v>
      </c>
      <c r="EO9" s="55">
        <v>2032848.86</v>
      </c>
      <c r="EP9" s="55">
        <v>3530726.05</v>
      </c>
      <c r="EQ9" s="55">
        <v>1804269.82</v>
      </c>
      <c r="ER9" s="55">
        <v>4192534.95</v>
      </c>
      <c r="ES9" s="55">
        <v>4597320.92</v>
      </c>
      <c r="ET9" s="36"/>
      <c r="EU9" s="36"/>
      <c r="EV9" s="36"/>
      <c r="EW9" s="36"/>
      <c r="EX9" s="36"/>
      <c r="EY9" s="55">
        <v>8476753.5099999998</v>
      </c>
      <c r="EZ9" s="55">
        <v>13777333.079999998</v>
      </c>
      <c r="FA9" s="55">
        <v>8309464.2300000004</v>
      </c>
      <c r="FB9" s="55">
        <v>10680704.630000001</v>
      </c>
      <c r="FC9" s="55">
        <v>11421394.869999999</v>
      </c>
      <c r="FD9" s="55">
        <v>23722337.569999997</v>
      </c>
      <c r="FE9" s="36"/>
      <c r="FF9" s="36"/>
      <c r="FG9" s="36"/>
      <c r="FH9" s="36"/>
      <c r="FI9" s="36"/>
      <c r="FJ9" s="55">
        <v>208320122.60000005</v>
      </c>
      <c r="FK9" s="30">
        <v>235115879.95999995</v>
      </c>
      <c r="FL9" s="30">
        <v>295116372.6400001</v>
      </c>
      <c r="FM9" s="30">
        <v>233259279.81999996</v>
      </c>
      <c r="FN9" s="30">
        <v>205271138.62000003</v>
      </c>
      <c r="FO9" s="55">
        <v>124210205.23999999</v>
      </c>
      <c r="FP9" s="36"/>
      <c r="FQ9" s="36"/>
      <c r="FR9" s="36"/>
      <c r="FS9" s="36"/>
      <c r="FT9" s="36"/>
      <c r="FU9" s="30">
        <v>213729563.61999997</v>
      </c>
      <c r="FV9" s="30">
        <v>223874726.55999994</v>
      </c>
      <c r="FW9" s="30">
        <v>254918748.78999999</v>
      </c>
      <c r="FX9" s="30">
        <v>264220939.97999999</v>
      </c>
      <c r="FY9" s="30">
        <v>242473851.74999994</v>
      </c>
      <c r="FZ9" s="55">
        <v>135373104.11000001</v>
      </c>
      <c r="GA9" s="36"/>
      <c r="GB9" s="36"/>
      <c r="GC9" s="36"/>
      <c r="GD9" s="36"/>
      <c r="GE9" s="36"/>
      <c r="GF9" s="55">
        <v>691.63</v>
      </c>
      <c r="GG9" s="30">
        <v>667.94</v>
      </c>
      <c r="GH9" s="55">
        <v>560.36</v>
      </c>
      <c r="GI9" s="82">
        <v>1019.51</v>
      </c>
      <c r="GJ9" s="82">
        <v>1004.97</v>
      </c>
      <c r="GK9" s="55">
        <v>1289.8499999999999</v>
      </c>
      <c r="GL9" s="36"/>
      <c r="GM9" s="36"/>
      <c r="GN9" s="36"/>
      <c r="GO9" s="36"/>
      <c r="GP9" s="36"/>
      <c r="GQ9" s="55">
        <v>17214.52</v>
      </c>
      <c r="GR9" s="30">
        <v>25115.72</v>
      </c>
      <c r="GS9" s="55">
        <v>19238.490000000002</v>
      </c>
      <c r="GT9" s="55">
        <v>20271.189999999999</v>
      </c>
      <c r="GU9" s="55">
        <v>16558.060000000001</v>
      </c>
      <c r="GV9" s="55">
        <v>16915.39</v>
      </c>
      <c r="GW9" s="36"/>
      <c r="GX9" s="36"/>
      <c r="GY9" s="36"/>
      <c r="GZ9" s="36"/>
      <c r="HA9" s="36"/>
      <c r="HB9" s="88">
        <v>196</v>
      </c>
      <c r="HC9" s="88">
        <v>48</v>
      </c>
      <c r="HD9" s="88">
        <v>151</v>
      </c>
      <c r="HE9" s="88">
        <v>53</v>
      </c>
      <c r="HF9" s="88">
        <v>140</v>
      </c>
      <c r="HG9" s="88">
        <v>155</v>
      </c>
      <c r="HH9" s="36"/>
      <c r="HI9" s="36"/>
      <c r="HJ9" s="36"/>
      <c r="HK9" s="36"/>
      <c r="HL9" s="36"/>
      <c r="HM9" s="88">
        <v>120</v>
      </c>
      <c r="HN9" s="88">
        <v>153</v>
      </c>
      <c r="HO9" s="88">
        <v>177</v>
      </c>
      <c r="HP9" s="88">
        <v>177</v>
      </c>
      <c r="HQ9" s="88">
        <v>251</v>
      </c>
      <c r="HR9" s="88">
        <v>90</v>
      </c>
      <c r="HS9" s="36"/>
      <c r="HT9" s="36"/>
      <c r="HU9" s="36"/>
      <c r="HV9" s="36"/>
      <c r="HW9" s="36"/>
      <c r="HX9" s="88">
        <v>39</v>
      </c>
      <c r="HY9" s="88">
        <v>31</v>
      </c>
      <c r="HZ9" s="88">
        <v>42</v>
      </c>
      <c r="IA9" s="88">
        <v>60</v>
      </c>
      <c r="IB9" s="88">
        <v>91</v>
      </c>
      <c r="IC9" s="88">
        <v>114</v>
      </c>
      <c r="ID9" s="36"/>
      <c r="IE9" s="36"/>
      <c r="IF9" s="36"/>
      <c r="IG9" s="36"/>
      <c r="IH9" s="36"/>
      <c r="II9" s="88">
        <v>56</v>
      </c>
      <c r="IJ9" s="88">
        <v>48</v>
      </c>
      <c r="IK9" s="88">
        <v>46</v>
      </c>
      <c r="IL9" s="88">
        <v>53</v>
      </c>
      <c r="IM9" s="88">
        <v>57</v>
      </c>
      <c r="IN9" s="88">
        <v>59</v>
      </c>
      <c r="IO9" s="36"/>
      <c r="IP9" s="36"/>
      <c r="IQ9" s="36"/>
      <c r="IR9" s="36"/>
      <c r="IS9" s="36"/>
      <c r="IT9" s="89">
        <v>111995032.72999999</v>
      </c>
      <c r="IU9" s="55">
        <v>117059981.86</v>
      </c>
      <c r="IV9" s="55">
        <v>124855690.79000001</v>
      </c>
      <c r="IW9" s="55">
        <v>182120941.81506661</v>
      </c>
      <c r="IX9" s="55">
        <v>127981202.32000002</v>
      </c>
      <c r="IY9" s="55">
        <v>70272545.720000044</v>
      </c>
      <c r="IZ9" s="36"/>
      <c r="JA9" s="36"/>
      <c r="JB9" s="36"/>
      <c r="JC9" s="36"/>
      <c r="JD9" s="36"/>
      <c r="JE9" s="89">
        <v>27759260.870000001</v>
      </c>
      <c r="JF9" s="82">
        <v>32602653.75</v>
      </c>
      <c r="JG9" s="55">
        <v>31254132.440000001</v>
      </c>
      <c r="JH9" s="55">
        <v>39578895.693521127</v>
      </c>
      <c r="JI9" s="55">
        <v>34959148.850000001</v>
      </c>
      <c r="JJ9" s="55">
        <v>18129642.75</v>
      </c>
      <c r="JK9" s="36"/>
      <c r="JL9" s="36"/>
      <c r="JM9" s="36"/>
      <c r="JN9" s="36"/>
      <c r="JO9" s="36"/>
      <c r="JP9" s="89">
        <v>8539299.5800000001</v>
      </c>
      <c r="JQ9" s="55">
        <v>10589540.310000001</v>
      </c>
      <c r="JR9" s="55">
        <v>10375641.699999999</v>
      </c>
      <c r="JS9" s="55">
        <v>11841658.606388886</v>
      </c>
      <c r="JT9" s="55">
        <v>3905441.15</v>
      </c>
      <c r="JU9" s="55">
        <v>850216</v>
      </c>
      <c r="JV9" s="36"/>
      <c r="JW9" s="36"/>
      <c r="JX9" s="36"/>
      <c r="JY9" s="36"/>
      <c r="JZ9" s="36"/>
      <c r="KA9" s="89">
        <v>12176150.550000001</v>
      </c>
      <c r="KB9" s="55">
        <v>13612570.85</v>
      </c>
      <c r="KC9" s="55"/>
      <c r="KD9" s="55">
        <v>20113004.258533336</v>
      </c>
      <c r="KE9" s="55">
        <v>13309934.25</v>
      </c>
      <c r="KF9" s="55">
        <v>5031612.6000000006</v>
      </c>
      <c r="KG9" s="36"/>
      <c r="KH9" s="36"/>
      <c r="KI9" s="36"/>
      <c r="KJ9" s="36"/>
      <c r="KK9" s="36"/>
      <c r="KL9" s="30">
        <v>7</v>
      </c>
      <c r="KM9" s="30">
        <v>7.5</v>
      </c>
      <c r="KN9" s="30">
        <v>7.5</v>
      </c>
      <c r="KO9" s="30">
        <v>7.5</v>
      </c>
      <c r="KP9" s="30">
        <v>7</v>
      </c>
      <c r="KQ9" s="30">
        <v>8</v>
      </c>
    </row>
    <row r="10" spans="1:304">
      <c r="A10" s="18">
        <v>5</v>
      </c>
      <c r="B10" s="23">
        <v>8</v>
      </c>
      <c r="C10" s="23" t="s">
        <v>33</v>
      </c>
      <c r="D10" s="23">
        <v>11047</v>
      </c>
      <c r="E10" s="57" t="s">
        <v>38</v>
      </c>
      <c r="F10" s="80" t="s">
        <v>29</v>
      </c>
      <c r="G10" s="36"/>
      <c r="H10" s="36"/>
      <c r="I10" s="36"/>
      <c r="J10" s="36"/>
      <c r="K10" s="36"/>
      <c r="L10" s="30">
        <v>3.7356150593702226</v>
      </c>
      <c r="M10" s="30">
        <v>3.77</v>
      </c>
      <c r="N10" s="30">
        <v>7.88</v>
      </c>
      <c r="O10" s="30">
        <v>4.29</v>
      </c>
      <c r="P10" s="30">
        <v>2.02</v>
      </c>
      <c r="Q10" s="30">
        <v>2.5</v>
      </c>
      <c r="R10" s="36"/>
      <c r="S10" s="36"/>
      <c r="T10" s="36"/>
      <c r="U10" s="36"/>
      <c r="V10" s="36"/>
      <c r="W10" s="30">
        <v>4.0788171227107126</v>
      </c>
      <c r="X10" s="30">
        <v>4.04</v>
      </c>
      <c r="Y10" s="30">
        <v>8.26</v>
      </c>
      <c r="Z10" s="30">
        <v>4.62</v>
      </c>
      <c r="AA10" s="30">
        <v>2.23</v>
      </c>
      <c r="AB10" s="30">
        <v>2.67</v>
      </c>
      <c r="AC10" s="36"/>
      <c r="AD10" s="36"/>
      <c r="AE10" s="36"/>
      <c r="AF10" s="36"/>
      <c r="AG10" s="36"/>
      <c r="AH10" s="30">
        <v>2.6420808518878887</v>
      </c>
      <c r="AI10" s="30">
        <v>2.13</v>
      </c>
      <c r="AJ10" s="30">
        <v>5.4</v>
      </c>
      <c r="AK10" s="30">
        <v>3.3</v>
      </c>
      <c r="AL10" s="30">
        <v>1.1200000000000001</v>
      </c>
      <c r="AM10" s="30">
        <v>1.74</v>
      </c>
      <c r="AN10" s="36"/>
      <c r="AO10" s="36"/>
      <c r="AP10" s="36"/>
      <c r="AQ10" s="36"/>
      <c r="AR10" s="36"/>
      <c r="AS10" s="55">
        <v>35942521.620000005</v>
      </c>
      <c r="AT10" s="55">
        <v>42325495.159999996</v>
      </c>
      <c r="AU10" s="55">
        <v>57625761.299999997</v>
      </c>
      <c r="AV10" s="55">
        <v>39671747.340000004</v>
      </c>
      <c r="AW10" s="55">
        <v>17188384.379999999</v>
      </c>
      <c r="AX10" s="55">
        <v>29973467.100000001</v>
      </c>
      <c r="AY10" s="36"/>
      <c r="AZ10" s="36"/>
      <c r="BA10" s="36"/>
      <c r="BB10" s="36"/>
      <c r="BC10" s="36"/>
      <c r="BD10" s="55">
        <v>10734651.620000005</v>
      </c>
      <c r="BE10" s="55">
        <v>14825199.460000001</v>
      </c>
      <c r="BF10" s="55">
        <v>39204013.350000001</v>
      </c>
      <c r="BG10" s="55">
        <v>-19973062.289999999</v>
      </c>
      <c r="BH10" s="55">
        <v>-14021406.9</v>
      </c>
      <c r="BI10" s="55">
        <v>12355153.98</v>
      </c>
      <c r="BJ10" s="36"/>
      <c r="BK10" s="36"/>
      <c r="BL10" s="36"/>
      <c r="BM10" s="36"/>
      <c r="BN10" s="36"/>
      <c r="BO10" s="55">
        <v>5777303.4600000083</v>
      </c>
      <c r="BP10" s="55">
        <v>16402617.220000001</v>
      </c>
      <c r="BQ10" s="55">
        <v>34255884.700000003</v>
      </c>
      <c r="BR10" s="55">
        <v>-26061684.43</v>
      </c>
      <c r="BS10" s="55">
        <v>-20844776.57</v>
      </c>
      <c r="BT10" s="55">
        <v>11114200.109999999</v>
      </c>
      <c r="BU10" s="36"/>
      <c r="BV10" s="36"/>
      <c r="BW10" s="36"/>
      <c r="BX10" s="36"/>
      <c r="BY10" s="36"/>
      <c r="BZ10" s="30"/>
      <c r="CA10" s="30"/>
      <c r="CB10" s="30"/>
      <c r="CC10" s="30">
        <v>1</v>
      </c>
      <c r="CD10" s="30">
        <v>1</v>
      </c>
      <c r="CE10" s="30"/>
      <c r="CF10" s="36"/>
      <c r="CG10" s="36"/>
      <c r="CH10" s="36"/>
      <c r="CI10" s="36"/>
      <c r="CJ10" s="36"/>
      <c r="CK10" s="55">
        <v>19148370.82</v>
      </c>
      <c r="CL10" s="55">
        <v>15641604.380000001</v>
      </c>
      <c r="CM10" s="55">
        <v>34924326.32</v>
      </c>
      <c r="CN10" s="55">
        <v>25276253.870000001</v>
      </c>
      <c r="CO10" s="55">
        <v>1641621.21</v>
      </c>
      <c r="CP10" s="55">
        <v>13293234.4</v>
      </c>
      <c r="CQ10" s="36"/>
      <c r="CR10" s="36"/>
      <c r="CS10" s="36"/>
      <c r="CT10" s="36"/>
      <c r="CU10" s="36"/>
      <c r="CV10" s="55">
        <v>35364328.880000003</v>
      </c>
      <c r="CW10" s="55">
        <v>32384536.830000002</v>
      </c>
      <c r="CX10" s="55">
        <v>42880599.859999999</v>
      </c>
      <c r="CY10" s="55">
        <v>36243314.560000002</v>
      </c>
      <c r="CZ10" s="55">
        <v>15672334.109999999</v>
      </c>
      <c r="DA10" s="55">
        <v>31190037.210000001</v>
      </c>
      <c r="DB10" s="36"/>
      <c r="DC10" s="36"/>
      <c r="DD10" s="36"/>
      <c r="DE10" s="36"/>
      <c r="DF10" s="36"/>
      <c r="DG10" s="55">
        <v>12160450.450000001</v>
      </c>
      <c r="DH10" s="55">
        <v>21827832.25</v>
      </c>
      <c r="DI10" s="55">
        <v>11440834.77</v>
      </c>
      <c r="DJ10" s="55">
        <v>8365724.2600000016</v>
      </c>
      <c r="DK10" s="55">
        <v>9149446.120000001</v>
      </c>
      <c r="DL10" s="55">
        <v>10118645.329999998</v>
      </c>
      <c r="DM10" s="36"/>
      <c r="DN10" s="36"/>
      <c r="DO10" s="36"/>
      <c r="DP10" s="36"/>
      <c r="DQ10" s="36"/>
      <c r="DR10" s="55">
        <v>4006586.65</v>
      </c>
      <c r="DS10" s="55">
        <v>3624812.49</v>
      </c>
      <c r="DT10" s="55">
        <v>2932437.08</v>
      </c>
      <c r="DU10" s="55">
        <v>3473046.86</v>
      </c>
      <c r="DV10" s="55">
        <v>2871782.92</v>
      </c>
      <c r="DW10" s="55">
        <v>3091292.41</v>
      </c>
      <c r="DX10" s="36"/>
      <c r="DY10" s="36"/>
      <c r="DZ10" s="36"/>
      <c r="EA10" s="36"/>
      <c r="EB10" s="36"/>
      <c r="EC10" s="55">
        <v>7531332.1500000004</v>
      </c>
      <c r="ED10" s="55">
        <v>7567484.1399999997</v>
      </c>
      <c r="EE10" s="55">
        <v>3331675.8699999996</v>
      </c>
      <c r="EF10" s="55">
        <v>6082009.3100000005</v>
      </c>
      <c r="EG10" s="55">
        <v>9171397.2199999988</v>
      </c>
      <c r="EH10" s="55">
        <v>9675285.2400000002</v>
      </c>
      <c r="EI10" s="36"/>
      <c r="EJ10" s="36"/>
      <c r="EK10" s="36"/>
      <c r="EL10" s="36"/>
      <c r="EM10" s="36"/>
      <c r="EN10" s="55">
        <v>1299488.6100000001</v>
      </c>
      <c r="EO10" s="55">
        <v>1999009.04</v>
      </c>
      <c r="EP10" s="55">
        <v>1296195.5</v>
      </c>
      <c r="EQ10" s="55">
        <v>948102.1</v>
      </c>
      <c r="ER10" s="55">
        <v>1439229.12</v>
      </c>
      <c r="ES10" s="55">
        <v>758717.6</v>
      </c>
      <c r="ET10" s="36"/>
      <c r="EU10" s="36"/>
      <c r="EV10" s="36"/>
      <c r="EW10" s="36"/>
      <c r="EX10" s="36"/>
      <c r="EY10" s="55">
        <v>3303312.5800000005</v>
      </c>
      <c r="EZ10" s="55">
        <v>4344703.9000000004</v>
      </c>
      <c r="FA10" s="55">
        <v>3306902.17</v>
      </c>
      <c r="FB10" s="55">
        <v>4786949.28</v>
      </c>
      <c r="FC10" s="55">
        <v>3420086.56</v>
      </c>
      <c r="FD10" s="55">
        <v>7462799.9700000007</v>
      </c>
      <c r="FE10" s="36"/>
      <c r="FF10" s="36"/>
      <c r="FG10" s="36"/>
      <c r="FH10" s="36"/>
      <c r="FI10" s="36"/>
      <c r="FJ10" s="55">
        <v>109546498.41000001</v>
      </c>
      <c r="FK10" s="55">
        <v>129099058.14000003</v>
      </c>
      <c r="FL10" s="55">
        <v>167997958.23999998</v>
      </c>
      <c r="FM10" s="55">
        <v>111576117.56999998</v>
      </c>
      <c r="FN10" s="55">
        <v>119611689.64</v>
      </c>
      <c r="FO10" s="55">
        <v>74575577.030000001</v>
      </c>
      <c r="FP10" s="36"/>
      <c r="FQ10" s="36"/>
      <c r="FR10" s="36"/>
      <c r="FS10" s="36"/>
      <c r="FT10" s="36"/>
      <c r="FU10" s="55">
        <v>104329474.84999999</v>
      </c>
      <c r="FV10" s="55">
        <v>112696440.92</v>
      </c>
      <c r="FW10" s="55">
        <v>133742073.53999998</v>
      </c>
      <c r="FX10" s="55">
        <v>137637802.00000003</v>
      </c>
      <c r="FY10" s="55">
        <v>140456466.20999995</v>
      </c>
      <c r="FZ10" s="55">
        <v>63461376.919999994</v>
      </c>
      <c r="GA10" s="36"/>
      <c r="GB10" s="36"/>
      <c r="GC10" s="36"/>
      <c r="GD10" s="36"/>
      <c r="GE10" s="36"/>
      <c r="GF10" s="55">
        <v>695.67097328920329</v>
      </c>
      <c r="GG10" s="55">
        <v>639.71109481597091</v>
      </c>
      <c r="GH10" s="55">
        <v>510.88068450894946</v>
      </c>
      <c r="GI10" s="55">
        <v>740.53614907889335</v>
      </c>
      <c r="GJ10" s="55">
        <v>838.87391794473263</v>
      </c>
      <c r="GK10" s="55">
        <v>897.89231282180288</v>
      </c>
      <c r="GL10" s="36"/>
      <c r="GM10" s="36"/>
      <c r="GN10" s="36"/>
      <c r="GO10" s="36"/>
      <c r="GP10" s="36"/>
      <c r="GQ10" s="55">
        <v>14749.501227487359</v>
      </c>
      <c r="GR10" s="55">
        <v>27459.351215226368</v>
      </c>
      <c r="GS10" s="55">
        <v>21440.926152593402</v>
      </c>
      <c r="GT10" s="55">
        <v>17977.088342426669</v>
      </c>
      <c r="GU10" s="55">
        <v>14279.227494074434</v>
      </c>
      <c r="GV10" s="55">
        <v>12806.862323209845</v>
      </c>
      <c r="GW10" s="36"/>
      <c r="GX10" s="36"/>
      <c r="GY10" s="36"/>
      <c r="GZ10" s="36"/>
      <c r="HA10" s="36"/>
      <c r="HB10" s="30">
        <v>206</v>
      </c>
      <c r="HC10" s="30">
        <v>133</v>
      </c>
      <c r="HD10" s="30">
        <v>83</v>
      </c>
      <c r="HE10" s="30">
        <v>62</v>
      </c>
      <c r="HF10" s="30">
        <v>96</v>
      </c>
      <c r="HG10" s="30">
        <v>127</v>
      </c>
      <c r="HH10" s="36"/>
      <c r="HI10" s="36"/>
      <c r="HJ10" s="36"/>
      <c r="HK10" s="36"/>
      <c r="HL10" s="36"/>
      <c r="HM10" s="30">
        <v>120</v>
      </c>
      <c r="HN10" s="30">
        <v>136</v>
      </c>
      <c r="HO10" s="30">
        <v>145</v>
      </c>
      <c r="HP10" s="30">
        <v>73</v>
      </c>
      <c r="HQ10" s="30">
        <v>48</v>
      </c>
      <c r="HR10" s="30">
        <v>66</v>
      </c>
      <c r="HS10" s="36"/>
      <c r="HT10" s="36"/>
      <c r="HU10" s="36"/>
      <c r="HV10" s="36"/>
      <c r="HW10" s="36"/>
      <c r="HX10" s="30">
        <v>93</v>
      </c>
      <c r="HY10" s="30">
        <v>103</v>
      </c>
      <c r="HZ10" s="30">
        <v>47</v>
      </c>
      <c r="IA10" s="30">
        <v>50</v>
      </c>
      <c r="IB10" s="30">
        <v>55</v>
      </c>
      <c r="IC10" s="30">
        <v>59</v>
      </c>
      <c r="ID10" s="36"/>
      <c r="IE10" s="36"/>
      <c r="IF10" s="36"/>
      <c r="IG10" s="36"/>
      <c r="IH10" s="36"/>
      <c r="II10" s="30">
        <v>66</v>
      </c>
      <c r="IJ10" s="30">
        <v>76</v>
      </c>
      <c r="IK10" s="30">
        <v>58</v>
      </c>
      <c r="IL10" s="30">
        <v>53</v>
      </c>
      <c r="IM10" s="30">
        <v>48</v>
      </c>
      <c r="IN10" s="30">
        <v>45</v>
      </c>
      <c r="IO10" s="36"/>
      <c r="IP10" s="36"/>
      <c r="IQ10" s="36"/>
      <c r="IR10" s="36"/>
      <c r="IS10" s="36"/>
      <c r="IT10" s="55">
        <v>64507780.999999993</v>
      </c>
      <c r="IU10" s="55">
        <v>69096050.710000008</v>
      </c>
      <c r="IV10" s="55">
        <v>73963768.640000015</v>
      </c>
      <c r="IW10" s="55">
        <v>74762494.460000008</v>
      </c>
      <c r="IX10" s="55">
        <v>77266753.819999993</v>
      </c>
      <c r="IY10" s="55">
        <v>37614372.93999999</v>
      </c>
      <c r="IZ10" s="36"/>
      <c r="JA10" s="36"/>
      <c r="JB10" s="36"/>
      <c r="JC10" s="36"/>
      <c r="JD10" s="36"/>
      <c r="JE10" s="55">
        <v>9346468.5</v>
      </c>
      <c r="JF10" s="55">
        <v>9279560.2599999998</v>
      </c>
      <c r="JG10" s="55">
        <v>9472615.2100000009</v>
      </c>
      <c r="JH10" s="55">
        <v>11148882.9</v>
      </c>
      <c r="JI10" s="55">
        <v>11581573.720000001</v>
      </c>
      <c r="JJ10" s="55">
        <v>5472075.5999999996</v>
      </c>
      <c r="JK10" s="36"/>
      <c r="JL10" s="36"/>
      <c r="JM10" s="36"/>
      <c r="JN10" s="36"/>
      <c r="JO10" s="36"/>
      <c r="JP10" s="55">
        <v>3371101.61</v>
      </c>
      <c r="JQ10" s="55">
        <v>3608783</v>
      </c>
      <c r="JR10" s="55">
        <v>4993668.67</v>
      </c>
      <c r="JS10" s="55">
        <v>4419038.63</v>
      </c>
      <c r="JT10" s="55">
        <v>5157061.41</v>
      </c>
      <c r="JU10" s="55">
        <v>3028349.86</v>
      </c>
      <c r="JV10" s="36"/>
      <c r="JW10" s="36"/>
      <c r="JX10" s="36"/>
      <c r="JY10" s="36"/>
      <c r="JZ10" s="36"/>
      <c r="KA10" s="55">
        <v>2557781.7299999995</v>
      </c>
      <c r="KB10" s="55">
        <v>2895418.64</v>
      </c>
      <c r="KC10" s="55"/>
      <c r="KD10" s="55">
        <v>2967465.61</v>
      </c>
      <c r="KE10" s="55">
        <v>3786196.72</v>
      </c>
      <c r="KF10" s="55">
        <v>1914195.3399999999</v>
      </c>
      <c r="KG10" s="36"/>
      <c r="KH10" s="36"/>
      <c r="KI10" s="36"/>
      <c r="KJ10" s="36"/>
      <c r="KK10" s="36"/>
      <c r="KL10" s="30">
        <v>7</v>
      </c>
      <c r="KM10" s="30">
        <v>7</v>
      </c>
      <c r="KN10" s="30">
        <v>13.5</v>
      </c>
      <c r="KO10" s="30">
        <v>9.5</v>
      </c>
      <c r="KP10" s="30">
        <v>10</v>
      </c>
      <c r="KQ10" s="30">
        <v>12.5</v>
      </c>
    </row>
    <row r="11" spans="1:304">
      <c r="A11" s="18">
        <v>6</v>
      </c>
      <c r="B11" s="23">
        <v>8</v>
      </c>
      <c r="C11" s="23" t="s">
        <v>33</v>
      </c>
      <c r="D11" s="23">
        <v>11048</v>
      </c>
      <c r="E11" s="57" t="s">
        <v>39</v>
      </c>
      <c r="F11" s="80" t="s">
        <v>29</v>
      </c>
      <c r="G11" s="36"/>
      <c r="H11" s="36"/>
      <c r="I11" s="36"/>
      <c r="J11" s="36"/>
      <c r="K11" s="36"/>
      <c r="L11" s="30">
        <v>2.1143669982441562</v>
      </c>
      <c r="M11" s="30">
        <v>4.17</v>
      </c>
      <c r="N11" s="30">
        <v>4.1399999999999997</v>
      </c>
      <c r="O11" s="30">
        <v>3.12</v>
      </c>
      <c r="P11" s="30">
        <v>3.58</v>
      </c>
      <c r="Q11" s="30">
        <v>3.51</v>
      </c>
      <c r="R11" s="36"/>
      <c r="S11" s="36"/>
      <c r="T11" s="36"/>
      <c r="U11" s="36"/>
      <c r="V11" s="36"/>
      <c r="W11" s="30">
        <v>2.5513551185208843</v>
      </c>
      <c r="X11" s="30">
        <v>4.97</v>
      </c>
      <c r="Y11" s="30">
        <v>4.68</v>
      </c>
      <c r="Z11" s="30">
        <v>3.75</v>
      </c>
      <c r="AA11" s="30">
        <v>4.1399999999999997</v>
      </c>
      <c r="AB11" s="30">
        <v>4</v>
      </c>
      <c r="AC11" s="36"/>
      <c r="AD11" s="36"/>
      <c r="AE11" s="36"/>
      <c r="AF11" s="36"/>
      <c r="AG11" s="36"/>
      <c r="AH11" s="30">
        <v>1.8692467112687392</v>
      </c>
      <c r="AI11" s="30">
        <v>2.58</v>
      </c>
      <c r="AJ11" s="30">
        <v>3.36</v>
      </c>
      <c r="AK11" s="30">
        <v>2.36</v>
      </c>
      <c r="AL11" s="30">
        <v>2.36</v>
      </c>
      <c r="AM11" s="30">
        <v>2.79</v>
      </c>
      <c r="AN11" s="36"/>
      <c r="AO11" s="36"/>
      <c r="AP11" s="36"/>
      <c r="AQ11" s="36"/>
      <c r="AR11" s="36"/>
      <c r="AS11" s="55">
        <v>22850825.740000002</v>
      </c>
      <c r="AT11" s="55">
        <v>35659631.219999999</v>
      </c>
      <c r="AU11" s="30">
        <v>43592750.909999996</v>
      </c>
      <c r="AV11" s="55">
        <v>32798399.989999998</v>
      </c>
      <c r="AW11" s="55">
        <v>27070236.43</v>
      </c>
      <c r="AX11" s="55">
        <v>38156832.700000003</v>
      </c>
      <c r="AY11" s="36"/>
      <c r="AZ11" s="36"/>
      <c r="BA11" s="36"/>
      <c r="BB11" s="36"/>
      <c r="BC11" s="36"/>
      <c r="BD11" s="55">
        <v>8096214.3800000101</v>
      </c>
      <c r="BE11" s="55">
        <v>18729895.27</v>
      </c>
      <c r="BF11" s="55">
        <v>16132703.210000001</v>
      </c>
      <c r="BG11" s="55">
        <v>-6659812.7199999997</v>
      </c>
      <c r="BH11" s="55">
        <v>1143034.6399999999</v>
      </c>
      <c r="BI11" s="55">
        <v>14569656.18</v>
      </c>
      <c r="BJ11" s="36"/>
      <c r="BK11" s="36"/>
      <c r="BL11" s="36"/>
      <c r="BM11" s="36"/>
      <c r="BN11" s="36"/>
      <c r="BO11" s="55">
        <v>4757277.4099999964</v>
      </c>
      <c r="BP11" s="55">
        <v>12820393.84</v>
      </c>
      <c r="BQ11" s="55">
        <v>11022270.140000001</v>
      </c>
      <c r="BR11" s="55">
        <v>-10443046.300000001</v>
      </c>
      <c r="BS11" s="55">
        <v>-4895899.05</v>
      </c>
      <c r="BT11" s="55">
        <v>12270908.32</v>
      </c>
      <c r="BU11" s="36"/>
      <c r="BV11" s="36"/>
      <c r="BW11" s="36"/>
      <c r="BX11" s="36"/>
      <c r="BY11" s="36"/>
      <c r="BZ11" s="30"/>
      <c r="CA11" s="30"/>
      <c r="CB11" s="30"/>
      <c r="CC11" s="30">
        <v>1</v>
      </c>
      <c r="CD11" s="30">
        <v>1</v>
      </c>
      <c r="CE11" s="30"/>
      <c r="CF11" s="36"/>
      <c r="CG11" s="36"/>
      <c r="CH11" s="36"/>
      <c r="CI11" s="36"/>
      <c r="CJ11" s="36"/>
      <c r="CK11" s="55">
        <v>12803648.17</v>
      </c>
      <c r="CL11" s="55">
        <v>14243056.27</v>
      </c>
      <c r="CM11" s="55">
        <v>27956773.190000001</v>
      </c>
      <c r="CN11" s="55">
        <v>16265852.720000001</v>
      </c>
      <c r="CO11" s="55">
        <v>11694006.439999999</v>
      </c>
      <c r="CP11" s="55">
        <v>22732734.059999999</v>
      </c>
      <c r="CQ11" s="36"/>
      <c r="CR11" s="36"/>
      <c r="CS11" s="36"/>
      <c r="CT11" s="36"/>
      <c r="CU11" s="36"/>
      <c r="CV11" s="55">
        <v>27295870.109999999</v>
      </c>
      <c r="CW11" s="55">
        <v>23238416.169999998</v>
      </c>
      <c r="CX11" s="55">
        <v>39801143.449999996</v>
      </c>
      <c r="CY11" s="55">
        <v>28213362.93</v>
      </c>
      <c r="CZ11" s="55">
        <v>20309292.84</v>
      </c>
      <c r="DA11" s="55">
        <v>35463660.769999996</v>
      </c>
      <c r="DB11" s="36"/>
      <c r="DC11" s="36"/>
      <c r="DD11" s="36"/>
      <c r="DE11" s="36"/>
      <c r="DF11" s="36"/>
      <c r="DG11" s="55">
        <v>3705423.92</v>
      </c>
      <c r="DH11" s="55">
        <v>13252816</v>
      </c>
      <c r="DI11" s="55">
        <v>5732312.4800000004</v>
      </c>
      <c r="DJ11" s="55">
        <v>7326942.4900000002</v>
      </c>
      <c r="DK11" s="55">
        <v>8565875.0300000012</v>
      </c>
      <c r="DL11" s="55">
        <v>7614654.4500000002</v>
      </c>
      <c r="DM11" s="36"/>
      <c r="DN11" s="36"/>
      <c r="DO11" s="36"/>
      <c r="DP11" s="36"/>
      <c r="DQ11" s="36"/>
      <c r="DR11" s="55">
        <v>6436656.0999999996</v>
      </c>
      <c r="DS11" s="55">
        <v>6938633.2999999998</v>
      </c>
      <c r="DT11" s="55">
        <v>6253238.6500000004</v>
      </c>
      <c r="DU11" s="55">
        <v>7248243.21</v>
      </c>
      <c r="DV11" s="30">
        <v>4661302.22</v>
      </c>
      <c r="DW11" s="55">
        <v>6145955.2899999982</v>
      </c>
      <c r="DX11" s="36"/>
      <c r="DY11" s="36"/>
      <c r="DZ11" s="36"/>
      <c r="EA11" s="36"/>
      <c r="EB11" s="36"/>
      <c r="EC11" s="55">
        <v>9100975.2100000009</v>
      </c>
      <c r="ED11" s="55">
        <v>3082641.84</v>
      </c>
      <c r="EE11" s="55">
        <v>6758980.4099999992</v>
      </c>
      <c r="EF11" s="55">
        <v>6430198.8200000012</v>
      </c>
      <c r="EG11" s="55">
        <v>5511671.4000000004</v>
      </c>
      <c r="EH11" s="55">
        <v>6795432.0500000007</v>
      </c>
      <c r="EI11" s="36"/>
      <c r="EJ11" s="36"/>
      <c r="EK11" s="36"/>
      <c r="EL11" s="36"/>
      <c r="EM11" s="36"/>
      <c r="EN11" s="55">
        <v>1230066.3</v>
      </c>
      <c r="EO11" s="55">
        <v>875498.75</v>
      </c>
      <c r="EP11" s="55">
        <v>717925.75</v>
      </c>
      <c r="EQ11" s="55">
        <v>886974.73</v>
      </c>
      <c r="ER11" s="55">
        <v>677415.58</v>
      </c>
      <c r="ES11" s="55">
        <v>1127397.6800000002</v>
      </c>
      <c r="ET11" s="36"/>
      <c r="EU11" s="36"/>
      <c r="EV11" s="36"/>
      <c r="EW11" s="36"/>
      <c r="EX11" s="36"/>
      <c r="EY11" s="55">
        <v>4868549.07</v>
      </c>
      <c r="EZ11" s="55">
        <v>5171793.55</v>
      </c>
      <c r="FA11" s="55">
        <v>4367464.0999999996</v>
      </c>
      <c r="FB11" s="55">
        <v>4630336.66</v>
      </c>
      <c r="FC11" s="55">
        <v>4057199.42</v>
      </c>
      <c r="FD11" s="55">
        <v>5033996.9800000004</v>
      </c>
      <c r="FE11" s="36"/>
      <c r="FF11" s="36"/>
      <c r="FG11" s="36"/>
      <c r="FH11" s="36"/>
      <c r="FI11" s="36"/>
      <c r="FJ11" s="55">
        <v>108624922.93000002</v>
      </c>
      <c r="FK11" s="55">
        <v>70346448.209999993</v>
      </c>
      <c r="FL11" s="55">
        <v>134471611.90000001</v>
      </c>
      <c r="FM11" s="55">
        <v>127049088.04000004</v>
      </c>
      <c r="FN11" s="55">
        <v>131257431.94000001</v>
      </c>
      <c r="FO11" s="55">
        <v>35269165.930000007</v>
      </c>
      <c r="FP11" s="36"/>
      <c r="FQ11" s="36"/>
      <c r="FR11" s="36"/>
      <c r="FS11" s="36"/>
      <c r="FT11" s="36"/>
      <c r="FU11" s="55">
        <v>101294965.80999999</v>
      </c>
      <c r="FV11" s="55">
        <v>110409416.56000002</v>
      </c>
      <c r="FW11" s="55">
        <v>118338908.69</v>
      </c>
      <c r="FX11" s="55">
        <v>133708900.76000001</v>
      </c>
      <c r="FY11" s="55">
        <v>130114397.3</v>
      </c>
      <c r="FZ11" s="55">
        <v>62106273.13000001</v>
      </c>
      <c r="GA11" s="36"/>
      <c r="GB11" s="36"/>
      <c r="GC11" s="36"/>
      <c r="GD11" s="36"/>
      <c r="GE11" s="36"/>
      <c r="GF11" s="55">
        <v>763.78</v>
      </c>
      <c r="GG11" s="55">
        <v>716.20447940891984</v>
      </c>
      <c r="GH11" s="55">
        <v>689.46506259729006</v>
      </c>
      <c r="GI11" s="55">
        <v>974.18320589892141</v>
      </c>
      <c r="GJ11" s="55">
        <v>972.50015966006515</v>
      </c>
      <c r="GK11" s="55">
        <v>1074.3497739667989</v>
      </c>
      <c r="GL11" s="36"/>
      <c r="GM11" s="36"/>
      <c r="GN11" s="36"/>
      <c r="GO11" s="36"/>
      <c r="GP11" s="36"/>
      <c r="GQ11" s="55">
        <v>16907.13</v>
      </c>
      <c r="GR11" s="55">
        <v>21756.987641129039</v>
      </c>
      <c r="GS11" s="55">
        <v>20112.296409669467</v>
      </c>
      <c r="GT11" s="55">
        <v>27608.071499826488</v>
      </c>
      <c r="GU11" s="55">
        <v>14750.692797083962</v>
      </c>
      <c r="GV11" s="55">
        <v>14969.320857954213</v>
      </c>
      <c r="GW11" s="36"/>
      <c r="GX11" s="36"/>
      <c r="GY11" s="36"/>
      <c r="GZ11" s="36"/>
      <c r="HA11" s="36"/>
      <c r="HB11" s="88">
        <v>171.43</v>
      </c>
      <c r="HC11" s="81">
        <v>83.37</v>
      </c>
      <c r="HD11" s="88">
        <v>46</v>
      </c>
      <c r="HE11" s="81">
        <v>70</v>
      </c>
      <c r="HF11" s="81">
        <v>60</v>
      </c>
      <c r="HG11" s="81">
        <v>48</v>
      </c>
      <c r="HH11" s="36"/>
      <c r="HI11" s="36"/>
      <c r="HJ11" s="36"/>
      <c r="HK11" s="36"/>
      <c r="HL11" s="36"/>
      <c r="HM11" s="81">
        <v>16.170000000000002</v>
      </c>
      <c r="HN11" s="81">
        <v>35.94</v>
      </c>
      <c r="HO11" s="81">
        <v>46</v>
      </c>
      <c r="HP11" s="81">
        <v>48</v>
      </c>
      <c r="HQ11" s="81">
        <v>58</v>
      </c>
      <c r="HR11" s="81">
        <v>72</v>
      </c>
      <c r="HS11" s="36"/>
      <c r="HT11" s="36"/>
      <c r="HU11" s="36"/>
      <c r="HV11" s="36"/>
      <c r="HW11" s="36"/>
      <c r="HX11" s="81">
        <v>65.040000000000006</v>
      </c>
      <c r="HY11" s="81">
        <v>53.68</v>
      </c>
      <c r="HZ11" s="81">
        <v>60</v>
      </c>
      <c r="IA11" s="81">
        <v>56</v>
      </c>
      <c r="IB11" s="81">
        <v>35</v>
      </c>
      <c r="IC11" s="81">
        <v>48</v>
      </c>
      <c r="ID11" s="36"/>
      <c r="IE11" s="36"/>
      <c r="IF11" s="36"/>
      <c r="IG11" s="36"/>
      <c r="IH11" s="36"/>
      <c r="II11" s="81">
        <v>114.54</v>
      </c>
      <c r="IJ11" s="81">
        <v>112.76</v>
      </c>
      <c r="IK11" s="81">
        <v>99</v>
      </c>
      <c r="IL11" s="81">
        <v>112</v>
      </c>
      <c r="IM11" s="81">
        <v>76</v>
      </c>
      <c r="IN11" s="81">
        <v>71</v>
      </c>
      <c r="IO11" s="36"/>
      <c r="IP11" s="36"/>
      <c r="IQ11" s="36"/>
      <c r="IR11" s="36"/>
      <c r="IS11" s="36"/>
      <c r="IT11" s="55">
        <v>62191183.049999997</v>
      </c>
      <c r="IU11" s="55">
        <v>64179017.530000001</v>
      </c>
      <c r="IV11" s="55">
        <v>64498765.309999995</v>
      </c>
      <c r="IW11" s="55">
        <v>69258227.310000002</v>
      </c>
      <c r="IX11" s="55">
        <v>73487780.479999989</v>
      </c>
      <c r="IY11" s="55">
        <v>37651000.969999991</v>
      </c>
      <c r="IZ11" s="36"/>
      <c r="JA11" s="36"/>
      <c r="JB11" s="36"/>
      <c r="JC11" s="36"/>
      <c r="JD11" s="36"/>
      <c r="JE11" s="55">
        <v>9375041.3699999992</v>
      </c>
      <c r="JF11" s="55">
        <v>11480974.460000001</v>
      </c>
      <c r="JG11" s="55">
        <v>11838721.539999999</v>
      </c>
      <c r="JH11" s="55">
        <v>11850846.189999999</v>
      </c>
      <c r="JI11" s="55">
        <v>15129729.26</v>
      </c>
      <c r="JJ11" s="55">
        <v>6999868.6600000001</v>
      </c>
      <c r="JK11" s="36"/>
      <c r="JL11" s="36"/>
      <c r="JM11" s="36"/>
      <c r="JN11" s="36"/>
      <c r="JO11" s="36"/>
      <c r="JP11" s="55">
        <v>2289396.2999999998</v>
      </c>
      <c r="JQ11" s="55">
        <v>2593438.65</v>
      </c>
      <c r="JR11" s="55">
        <v>2971114.2</v>
      </c>
      <c r="JS11" s="55">
        <v>2831426.6</v>
      </c>
      <c r="JT11" s="55">
        <v>3238956.1</v>
      </c>
      <c r="JU11" s="55">
        <v>2367516</v>
      </c>
      <c r="JV11" s="36"/>
      <c r="JW11" s="36"/>
      <c r="JX11" s="36"/>
      <c r="JY11" s="36"/>
      <c r="JZ11" s="36"/>
      <c r="KA11" s="55">
        <v>3268753.04</v>
      </c>
      <c r="KB11" s="55">
        <v>5049800.7799999993</v>
      </c>
      <c r="KC11" s="55"/>
      <c r="KD11" s="55">
        <v>4222829.18</v>
      </c>
      <c r="KE11" s="55">
        <v>6473812.8699999992</v>
      </c>
      <c r="KF11" s="30">
        <v>3017114.82</v>
      </c>
      <c r="KG11" s="36"/>
      <c r="KH11" s="36"/>
      <c r="KI11" s="36"/>
      <c r="KJ11" s="36"/>
      <c r="KK11" s="36"/>
      <c r="KL11" s="30" t="s">
        <v>104</v>
      </c>
      <c r="KM11" s="30" t="s">
        <v>105</v>
      </c>
      <c r="KN11" s="30" t="s">
        <v>106</v>
      </c>
      <c r="KO11" s="30" t="s">
        <v>106</v>
      </c>
      <c r="KP11" s="30" t="s">
        <v>107</v>
      </c>
      <c r="KQ11" s="30" t="s">
        <v>108</v>
      </c>
    </row>
    <row r="12" spans="1:304">
      <c r="A12" s="18">
        <v>7</v>
      </c>
      <c r="B12" s="23">
        <v>8</v>
      </c>
      <c r="C12" s="23" t="s">
        <v>33</v>
      </c>
      <c r="D12" s="23">
        <v>11049</v>
      </c>
      <c r="E12" s="57" t="s">
        <v>40</v>
      </c>
      <c r="F12" s="80" t="s">
        <v>29</v>
      </c>
      <c r="G12" s="36"/>
      <c r="H12" s="36"/>
      <c r="I12" s="36"/>
      <c r="J12" s="36"/>
      <c r="K12" s="36"/>
      <c r="L12" s="30">
        <v>1.63</v>
      </c>
      <c r="M12" s="30">
        <v>3.33</v>
      </c>
      <c r="N12" s="30">
        <v>5.81</v>
      </c>
      <c r="O12" s="30">
        <v>3.56</v>
      </c>
      <c r="P12" s="30">
        <v>1.28</v>
      </c>
      <c r="Q12" s="30">
        <v>2.12</v>
      </c>
      <c r="R12" s="36"/>
      <c r="S12" s="36"/>
      <c r="T12" s="36"/>
      <c r="U12" s="36"/>
      <c r="V12" s="36"/>
      <c r="W12" s="30">
        <v>1.44</v>
      </c>
      <c r="X12" s="30">
        <v>3.16</v>
      </c>
      <c r="Y12" s="30">
        <v>5.58</v>
      </c>
      <c r="Z12" s="30">
        <v>3.37</v>
      </c>
      <c r="AA12" s="30">
        <v>1.42</v>
      </c>
      <c r="AB12" s="30">
        <v>2.2999999999999998</v>
      </c>
      <c r="AC12" s="36"/>
      <c r="AD12" s="36"/>
      <c r="AE12" s="36"/>
      <c r="AF12" s="36"/>
      <c r="AG12" s="36"/>
      <c r="AH12" s="30">
        <v>1.18</v>
      </c>
      <c r="AI12" s="30">
        <v>1.2</v>
      </c>
      <c r="AJ12" s="30">
        <v>4.3099999999999996</v>
      </c>
      <c r="AK12" s="30">
        <v>2.11</v>
      </c>
      <c r="AL12" s="30">
        <v>0.73</v>
      </c>
      <c r="AM12" s="30">
        <v>1.54</v>
      </c>
      <c r="AN12" s="36"/>
      <c r="AO12" s="36"/>
      <c r="AP12" s="36"/>
      <c r="AQ12" s="36"/>
      <c r="AR12" s="36"/>
      <c r="AS12" s="30">
        <v>13559033.699999999</v>
      </c>
      <c r="AT12" s="30">
        <v>51145987.869999997</v>
      </c>
      <c r="AU12" s="30">
        <v>62952442.100000001</v>
      </c>
      <c r="AV12" s="27">
        <v>32033895.609999999</v>
      </c>
      <c r="AW12" s="30">
        <v>7936048.5700000003</v>
      </c>
      <c r="AX12" s="55">
        <v>24910219.379999999</v>
      </c>
      <c r="AY12" s="36"/>
      <c r="AZ12" s="36"/>
      <c r="BA12" s="36"/>
      <c r="BB12" s="36"/>
      <c r="BC12" s="36"/>
      <c r="BD12" s="30">
        <v>3406776.44</v>
      </c>
      <c r="BE12" s="30">
        <v>37519747.229999997</v>
      </c>
      <c r="BF12" s="30">
        <v>6857214.2800000003</v>
      </c>
      <c r="BG12" s="30">
        <v>-21322040.710000001</v>
      </c>
      <c r="BH12" s="55">
        <v>-13139633.449999999</v>
      </c>
      <c r="BI12" s="30">
        <v>17478450.600000001</v>
      </c>
      <c r="BJ12" s="36"/>
      <c r="BK12" s="36"/>
      <c r="BL12" s="36"/>
      <c r="BM12" s="36"/>
      <c r="BN12" s="36"/>
      <c r="BO12" s="30">
        <v>1488044.83</v>
      </c>
      <c r="BP12" s="30">
        <v>34987385.560000002</v>
      </c>
      <c r="BQ12" s="30">
        <v>6857214.2800000003</v>
      </c>
      <c r="BR12" s="30">
        <v>-23916999.23</v>
      </c>
      <c r="BS12" s="55">
        <v>-16729983.74</v>
      </c>
      <c r="BT12" s="30">
        <v>17090251.010000002</v>
      </c>
      <c r="BU12" s="36"/>
      <c r="BV12" s="36"/>
      <c r="BW12" s="36"/>
      <c r="BX12" s="36"/>
      <c r="BY12" s="36"/>
      <c r="BZ12" s="30"/>
      <c r="CA12" s="30"/>
      <c r="CB12" s="30"/>
      <c r="CC12" s="30">
        <v>1</v>
      </c>
      <c r="CD12" s="30">
        <v>4</v>
      </c>
      <c r="CE12" s="30"/>
      <c r="CF12" s="36"/>
      <c r="CG12" s="36"/>
      <c r="CH12" s="36"/>
      <c r="CI12" s="36"/>
      <c r="CJ12" s="36"/>
      <c r="CK12" s="30">
        <v>3955074.200000003</v>
      </c>
      <c r="CL12" s="30">
        <v>4393518.4400000004</v>
      </c>
      <c r="CM12" s="30">
        <v>4332545.49</v>
      </c>
      <c r="CN12" s="30">
        <v>13862996.49</v>
      </c>
      <c r="CO12" s="55">
        <v>-5073108.34</v>
      </c>
      <c r="CP12" s="55">
        <v>10305197.9</v>
      </c>
      <c r="CQ12" s="36"/>
      <c r="CR12" s="36"/>
      <c r="CS12" s="36"/>
      <c r="CT12" s="36"/>
      <c r="CU12" s="36"/>
      <c r="CV12" s="30">
        <v>29642920.390000001</v>
      </c>
      <c r="CW12" s="30">
        <v>26490154.500000004</v>
      </c>
      <c r="CX12" s="30">
        <v>56534820.74000001</v>
      </c>
      <c r="CY12" s="30">
        <v>26857104.639999997</v>
      </c>
      <c r="CZ12" s="30">
        <v>14255569.16</v>
      </c>
      <c r="DA12" s="30">
        <v>29459435.329999998</v>
      </c>
      <c r="DB12" s="36"/>
      <c r="DC12" s="36"/>
      <c r="DD12" s="36"/>
      <c r="DE12" s="36"/>
      <c r="DF12" s="36"/>
      <c r="DG12" s="30">
        <v>5853175.080000001</v>
      </c>
      <c r="DH12" s="30">
        <v>36575652.109999999</v>
      </c>
      <c r="DI12" s="30">
        <v>6928702.7199999997</v>
      </c>
      <c r="DJ12" s="30">
        <v>7956074.6400000006</v>
      </c>
      <c r="DK12" s="30">
        <v>8087907.4700000016</v>
      </c>
      <c r="DL12" s="30">
        <v>7373442.4900000002</v>
      </c>
      <c r="DM12" s="36"/>
      <c r="DN12" s="36"/>
      <c r="DO12" s="36"/>
      <c r="DP12" s="36"/>
      <c r="DQ12" s="36"/>
      <c r="DR12" s="30">
        <v>4037934.3600000003</v>
      </c>
      <c r="DS12" s="30">
        <v>3646440.2300000004</v>
      </c>
      <c r="DT12" s="30">
        <v>2990046.84</v>
      </c>
      <c r="DU12" s="30">
        <v>2300928.65</v>
      </c>
      <c r="DV12" s="30">
        <v>2609977.37</v>
      </c>
      <c r="DW12" s="30">
        <v>3448957.21</v>
      </c>
      <c r="DX12" s="36"/>
      <c r="DY12" s="36"/>
      <c r="DZ12" s="36"/>
      <c r="EA12" s="36"/>
      <c r="EB12" s="36"/>
      <c r="EC12" s="30">
        <v>7254209.3899999997</v>
      </c>
      <c r="ED12" s="30">
        <v>6280692.6200000001</v>
      </c>
      <c r="EE12" s="30">
        <v>9599088.2400000002</v>
      </c>
      <c r="EF12" s="30">
        <v>5204065.3500000006</v>
      </c>
      <c r="EG12" s="30">
        <v>7774195.7800000003</v>
      </c>
      <c r="EH12" s="30">
        <v>8060988.4100000001</v>
      </c>
      <c r="EI12" s="36"/>
      <c r="EJ12" s="36"/>
      <c r="EK12" s="36"/>
      <c r="EL12" s="36"/>
      <c r="EM12" s="36"/>
      <c r="EN12" s="30">
        <v>10047215.550000001</v>
      </c>
      <c r="EO12" s="30">
        <v>6624761.5999999996</v>
      </c>
      <c r="EP12" s="30">
        <v>1330762.92</v>
      </c>
      <c r="EQ12" s="30">
        <v>184452.15</v>
      </c>
      <c r="ER12" s="30">
        <v>3508007.8</v>
      </c>
      <c r="ES12" s="30">
        <v>3908355.9400000004</v>
      </c>
      <c r="ET12" s="36"/>
      <c r="EU12" s="36"/>
      <c r="EV12" s="36"/>
      <c r="EW12" s="36"/>
      <c r="EX12" s="36"/>
      <c r="EY12" s="30">
        <v>6509393.3199999975</v>
      </c>
      <c r="EZ12" s="30">
        <v>10800793.410000002</v>
      </c>
      <c r="FA12" s="30">
        <v>7667453.8499999978</v>
      </c>
      <c r="FB12" s="30">
        <v>7213213.2899999982</v>
      </c>
      <c r="FC12" s="30">
        <v>7637133.9999999972</v>
      </c>
      <c r="FD12" s="30">
        <v>7179273.7500000009</v>
      </c>
      <c r="FE12" s="36"/>
      <c r="FF12" s="36"/>
      <c r="FG12" s="36"/>
      <c r="FH12" s="36"/>
      <c r="FI12" s="36"/>
      <c r="FJ12" s="30">
        <v>88867124.040000021</v>
      </c>
      <c r="FK12" s="30">
        <v>65308351.640000001</v>
      </c>
      <c r="FL12" s="30">
        <v>125975877.82000001</v>
      </c>
      <c r="FM12" s="30">
        <v>109789131.15999998</v>
      </c>
      <c r="FN12" s="30">
        <v>105612450.31</v>
      </c>
      <c r="FO12" s="30">
        <v>32568511.289999999</v>
      </c>
      <c r="FP12" s="36"/>
      <c r="FQ12" s="36"/>
      <c r="FR12" s="36"/>
      <c r="FS12" s="36"/>
      <c r="FT12" s="36"/>
      <c r="FU12" s="30">
        <v>86043071.48999998</v>
      </c>
      <c r="FV12" s="30">
        <v>100515329.48</v>
      </c>
      <c r="FW12" s="30">
        <v>119118663.54000001</v>
      </c>
      <c r="FX12" s="30">
        <v>131111171.87000002</v>
      </c>
      <c r="FY12" s="30">
        <v>118752083.75999999</v>
      </c>
      <c r="FZ12" s="30">
        <v>53586852.209999993</v>
      </c>
      <c r="GA12" s="36"/>
      <c r="GB12" s="36"/>
      <c r="GC12" s="36"/>
      <c r="GD12" s="36"/>
      <c r="GE12" s="36"/>
      <c r="GF12" s="30">
        <v>664.85543152117407</v>
      </c>
      <c r="GG12" s="30">
        <v>416.65370519343588</v>
      </c>
      <c r="GH12" s="30">
        <v>462.80185450410511</v>
      </c>
      <c r="GI12" s="30">
        <v>982.05917782379947</v>
      </c>
      <c r="GJ12" s="55">
        <v>903.86</v>
      </c>
      <c r="GK12" s="55">
        <v>877.3410254147276</v>
      </c>
      <c r="GL12" s="36"/>
      <c r="GM12" s="36"/>
      <c r="GN12" s="36"/>
      <c r="GO12" s="36"/>
      <c r="GP12" s="36"/>
      <c r="GQ12" s="55">
        <v>17779.603547175637</v>
      </c>
      <c r="GR12" s="55">
        <v>33120.49503167886</v>
      </c>
      <c r="GS12" s="55">
        <v>29715.214771270905</v>
      </c>
      <c r="GT12" s="55">
        <v>18893.221900366669</v>
      </c>
      <c r="GU12" s="55">
        <v>15205.08</v>
      </c>
      <c r="GV12" s="55">
        <v>13554.961510561534</v>
      </c>
      <c r="GW12" s="36"/>
      <c r="GX12" s="36"/>
      <c r="GY12" s="36"/>
      <c r="GZ12" s="36"/>
      <c r="HA12" s="36"/>
      <c r="HB12" s="81">
        <v>261.14</v>
      </c>
      <c r="HC12" s="81">
        <v>36.369999999999997</v>
      </c>
      <c r="HD12" s="81">
        <v>60</v>
      </c>
      <c r="HE12" s="81">
        <v>15</v>
      </c>
      <c r="HF12" s="81">
        <v>35</v>
      </c>
      <c r="HG12" s="81">
        <v>74</v>
      </c>
      <c r="HH12" s="36"/>
      <c r="HI12" s="36"/>
      <c r="HJ12" s="36"/>
      <c r="HK12" s="36"/>
      <c r="HL12" s="36"/>
      <c r="HM12" s="81">
        <v>50.52</v>
      </c>
      <c r="HN12" s="81">
        <v>31.32</v>
      </c>
      <c r="HO12" s="81">
        <v>550</v>
      </c>
      <c r="HP12" s="81">
        <v>41</v>
      </c>
      <c r="HQ12" s="81">
        <v>53</v>
      </c>
      <c r="HR12" s="81">
        <v>82</v>
      </c>
      <c r="HS12" s="36"/>
      <c r="HT12" s="36"/>
      <c r="HU12" s="36"/>
      <c r="HV12" s="36"/>
      <c r="HW12" s="36"/>
      <c r="HX12" s="81">
        <v>113.46</v>
      </c>
      <c r="HY12" s="81">
        <v>56.2</v>
      </c>
      <c r="HZ12" s="81">
        <v>64</v>
      </c>
      <c r="IA12" s="81">
        <v>85</v>
      </c>
      <c r="IB12" s="81">
        <v>77</v>
      </c>
      <c r="IC12" s="81">
        <v>45</v>
      </c>
      <c r="ID12" s="36"/>
      <c r="IE12" s="36"/>
      <c r="IF12" s="36"/>
      <c r="IG12" s="36"/>
      <c r="IH12" s="36"/>
      <c r="II12" s="81">
        <v>89.19</v>
      </c>
      <c r="IJ12" s="81">
        <v>48.62</v>
      </c>
      <c r="IK12" s="81">
        <v>52</v>
      </c>
      <c r="IL12" s="81">
        <v>42</v>
      </c>
      <c r="IM12" s="81">
        <v>40</v>
      </c>
      <c r="IN12" s="81">
        <v>51</v>
      </c>
      <c r="IO12" s="36"/>
      <c r="IP12" s="36"/>
      <c r="IQ12" s="36"/>
      <c r="IR12" s="36"/>
      <c r="IS12" s="36"/>
      <c r="IT12" s="30">
        <v>55349478.000000007</v>
      </c>
      <c r="IU12" s="30">
        <v>65253367.100000001</v>
      </c>
      <c r="IV12" s="30">
        <v>69023854.580000013</v>
      </c>
      <c r="IW12" s="30">
        <v>70739877.540000007</v>
      </c>
      <c r="IX12" s="55">
        <v>72665483.090000004</v>
      </c>
      <c r="IY12" s="30">
        <v>37273271.390000001</v>
      </c>
      <c r="IZ12" s="36"/>
      <c r="JA12" s="36"/>
      <c r="JB12" s="36"/>
      <c r="JC12" s="36"/>
      <c r="JD12" s="36"/>
      <c r="JE12" s="30">
        <v>8501610.0199999996</v>
      </c>
      <c r="JF12" s="30">
        <v>10935497.18</v>
      </c>
      <c r="JG12" s="30">
        <v>9866020.8100000005</v>
      </c>
      <c r="JH12" s="30">
        <v>10085229.550000001</v>
      </c>
      <c r="JI12" s="55">
        <v>10211090.27</v>
      </c>
      <c r="JJ12" s="30">
        <v>5141595.43</v>
      </c>
      <c r="JK12" s="36"/>
      <c r="JL12" s="36"/>
      <c r="JM12" s="36"/>
      <c r="JN12" s="36"/>
      <c r="JO12" s="36"/>
      <c r="JP12" s="30">
        <v>3119001.5</v>
      </c>
      <c r="JQ12" s="30">
        <v>3464367</v>
      </c>
      <c r="JR12" s="30">
        <v>4919024</v>
      </c>
      <c r="JS12" s="30">
        <v>3839728</v>
      </c>
      <c r="JT12" s="30">
        <v>4295548</v>
      </c>
      <c r="JU12" s="30">
        <v>2300058</v>
      </c>
      <c r="JV12" s="36"/>
      <c r="JW12" s="36"/>
      <c r="JX12" s="36"/>
      <c r="JY12" s="36"/>
      <c r="JZ12" s="36"/>
      <c r="KA12" s="30">
        <v>2459279.59</v>
      </c>
      <c r="KB12" s="30">
        <v>2691399.15</v>
      </c>
      <c r="KC12" s="30"/>
      <c r="KD12" s="30">
        <v>4426448.92</v>
      </c>
      <c r="KE12" s="55">
        <v>3730816.86</v>
      </c>
      <c r="KF12" s="30">
        <v>1829594.98</v>
      </c>
      <c r="KG12" s="36"/>
      <c r="KH12" s="36"/>
      <c r="KI12" s="36"/>
      <c r="KJ12" s="36"/>
      <c r="KK12" s="36"/>
      <c r="KL12" s="30">
        <v>8</v>
      </c>
      <c r="KM12" s="30">
        <v>7</v>
      </c>
      <c r="KN12" s="30">
        <v>11</v>
      </c>
      <c r="KO12" s="30">
        <v>7.5</v>
      </c>
      <c r="KP12" s="30">
        <v>7.5</v>
      </c>
      <c r="KQ12" s="30">
        <v>11.5</v>
      </c>
    </row>
    <row r="13" spans="1:304">
      <c r="A13" s="18">
        <v>8</v>
      </c>
      <c r="B13" s="23">
        <v>8</v>
      </c>
      <c r="C13" s="23" t="s">
        <v>33</v>
      </c>
      <c r="D13" s="23">
        <v>11050</v>
      </c>
      <c r="E13" s="57" t="s">
        <v>41</v>
      </c>
      <c r="F13" s="80" t="s">
        <v>26</v>
      </c>
      <c r="G13" s="36"/>
      <c r="H13" s="36"/>
      <c r="I13" s="36"/>
      <c r="J13" s="36"/>
      <c r="K13" s="36"/>
      <c r="L13" s="30">
        <v>1.4982592077619621</v>
      </c>
      <c r="M13" s="30">
        <v>1.68</v>
      </c>
      <c r="N13" s="30">
        <v>3.77</v>
      </c>
      <c r="O13" s="30">
        <v>0.97</v>
      </c>
      <c r="P13" s="30">
        <v>0.68</v>
      </c>
      <c r="Q13" s="30">
        <v>0.83</v>
      </c>
      <c r="R13" s="36"/>
      <c r="S13" s="36"/>
      <c r="T13" s="36"/>
      <c r="U13" s="36"/>
      <c r="V13" s="36"/>
      <c r="W13" s="30">
        <v>1.5824647199611865</v>
      </c>
      <c r="X13" s="30">
        <v>1.78</v>
      </c>
      <c r="Y13" s="30">
        <v>3.99</v>
      </c>
      <c r="Z13" s="30">
        <v>1.1399999999999999</v>
      </c>
      <c r="AA13" s="30">
        <v>0.82</v>
      </c>
      <c r="AB13" s="30">
        <v>0.99</v>
      </c>
      <c r="AC13" s="36"/>
      <c r="AD13" s="36"/>
      <c r="AE13" s="36"/>
      <c r="AF13" s="36"/>
      <c r="AG13" s="36"/>
      <c r="AH13" s="30">
        <v>1.3652246359900935</v>
      </c>
      <c r="AI13" s="30">
        <v>1.17</v>
      </c>
      <c r="AJ13" s="30">
        <v>2.0499999999999998</v>
      </c>
      <c r="AK13" s="30">
        <v>0.59</v>
      </c>
      <c r="AL13" s="30">
        <v>0.45</v>
      </c>
      <c r="AM13" s="30">
        <v>0.47</v>
      </c>
      <c r="AN13" s="36"/>
      <c r="AO13" s="36"/>
      <c r="AP13" s="36"/>
      <c r="AQ13" s="36"/>
      <c r="AR13" s="36"/>
      <c r="AS13" s="55">
        <v>8167534.8600000031</v>
      </c>
      <c r="AT13" s="55">
        <v>12257555.1</v>
      </c>
      <c r="AU13" s="55">
        <v>20263017.829999998</v>
      </c>
      <c r="AV13" s="55">
        <v>1026942.76</v>
      </c>
      <c r="AW13" s="55">
        <v>-2017848.78</v>
      </c>
      <c r="AX13" s="55">
        <v>-139581.39000000001</v>
      </c>
      <c r="AY13" s="36"/>
      <c r="AZ13" s="36"/>
      <c r="BA13" s="36"/>
      <c r="BB13" s="36"/>
      <c r="BC13" s="36"/>
      <c r="BD13" s="55">
        <v>1067921.8000000045</v>
      </c>
      <c r="BE13" s="55">
        <v>4421447.6500000004</v>
      </c>
      <c r="BF13" s="55">
        <v>8236122.8099999996</v>
      </c>
      <c r="BG13" s="55">
        <v>-15788085.5</v>
      </c>
      <c r="BH13" s="55">
        <v>-3119916.24</v>
      </c>
      <c r="BI13" s="55">
        <v>2368321.84</v>
      </c>
      <c r="BJ13" s="36"/>
      <c r="BK13" s="36"/>
      <c r="BL13" s="36"/>
      <c r="BM13" s="36"/>
      <c r="BN13" s="36"/>
      <c r="BO13" s="55">
        <v>366266.29999999702</v>
      </c>
      <c r="BP13" s="55">
        <v>3452206.82</v>
      </c>
      <c r="BQ13" s="55">
        <v>5975568.96</v>
      </c>
      <c r="BR13" s="55">
        <v>-18476600.379999999</v>
      </c>
      <c r="BS13" s="55">
        <v>-17109120.989999998</v>
      </c>
      <c r="BT13" s="55">
        <v>1157571.94</v>
      </c>
      <c r="BU13" s="36"/>
      <c r="BV13" s="36"/>
      <c r="BW13" s="36"/>
      <c r="BX13" s="36"/>
      <c r="BY13" s="36"/>
      <c r="BZ13" s="30"/>
      <c r="CA13" s="30"/>
      <c r="CB13" s="30"/>
      <c r="CC13" s="30">
        <v>6</v>
      </c>
      <c r="CD13" s="30">
        <v>7</v>
      </c>
      <c r="CE13" s="30">
        <v>4</v>
      </c>
      <c r="CF13" s="36"/>
      <c r="CG13" s="36"/>
      <c r="CH13" s="36"/>
      <c r="CI13" s="36"/>
      <c r="CJ13" s="36"/>
      <c r="CK13" s="55">
        <v>5121314.3800000027</v>
      </c>
      <c r="CL13" s="55">
        <v>2589754.5499999998</v>
      </c>
      <c r="CM13" s="55">
        <v>7121410.8899999997</v>
      </c>
      <c r="CN13" s="55">
        <v>-2936397.53</v>
      </c>
      <c r="CO13" s="55">
        <v>-6243439.75</v>
      </c>
      <c r="CP13" s="55">
        <v>-6341758.21</v>
      </c>
      <c r="CQ13" s="36"/>
      <c r="CR13" s="36"/>
      <c r="CS13" s="36"/>
      <c r="CT13" s="36"/>
      <c r="CU13" s="36"/>
      <c r="CV13" s="55">
        <v>18860261.460000001</v>
      </c>
      <c r="CW13" s="55">
        <v>18333483.940000001</v>
      </c>
      <c r="CX13" s="55">
        <v>13905107.379999999</v>
      </c>
      <c r="CY13" s="55">
        <v>4214857.0600000005</v>
      </c>
      <c r="CZ13" s="55">
        <v>5209410.82</v>
      </c>
      <c r="DA13" s="55">
        <v>5623074.1400000006</v>
      </c>
      <c r="DB13" s="36"/>
      <c r="DC13" s="36"/>
      <c r="DD13" s="36"/>
      <c r="DE13" s="36"/>
      <c r="DF13" s="36"/>
      <c r="DG13" s="55">
        <v>1130230.2</v>
      </c>
      <c r="DH13" s="55">
        <v>6811854.5199999996</v>
      </c>
      <c r="DI13" s="55">
        <v>8580351.6999999993</v>
      </c>
      <c r="DJ13" s="55">
        <v>1685947.27</v>
      </c>
      <c r="DK13" s="55">
        <v>2229931.0699999998</v>
      </c>
      <c r="DL13" s="55">
        <v>2685222.4000000004</v>
      </c>
      <c r="DM13" s="36"/>
      <c r="DN13" s="36"/>
      <c r="DO13" s="36"/>
      <c r="DP13" s="36"/>
      <c r="DQ13" s="36"/>
      <c r="DR13" s="55">
        <v>1180760.71</v>
      </c>
      <c r="DS13" s="55">
        <v>1546360.66</v>
      </c>
      <c r="DT13" s="55">
        <v>1484980.65</v>
      </c>
      <c r="DU13" s="55">
        <v>1215603.2000000002</v>
      </c>
      <c r="DV13" s="55">
        <v>1607857.79</v>
      </c>
      <c r="DW13" s="55">
        <v>1871976.3599999999</v>
      </c>
      <c r="DX13" s="36"/>
      <c r="DY13" s="36"/>
      <c r="DZ13" s="36"/>
      <c r="EA13" s="36"/>
      <c r="EB13" s="36"/>
      <c r="EC13" s="55">
        <v>9807269.8699999992</v>
      </c>
      <c r="ED13" s="55">
        <v>10707728.370000001</v>
      </c>
      <c r="EE13" s="55">
        <v>3553192.6599999997</v>
      </c>
      <c r="EF13" s="55">
        <v>3194559.8</v>
      </c>
      <c r="EG13" s="55">
        <v>6306998.5999999996</v>
      </c>
      <c r="EH13" s="55">
        <v>6637805.46</v>
      </c>
      <c r="EI13" s="36"/>
      <c r="EJ13" s="36"/>
      <c r="EK13" s="36"/>
      <c r="EL13" s="36"/>
      <c r="EM13" s="36"/>
      <c r="EN13" s="55">
        <v>2296462.11</v>
      </c>
      <c r="EO13" s="55">
        <v>2737485.67</v>
      </c>
      <c r="EP13" s="55">
        <v>1422509.48</v>
      </c>
      <c r="EQ13" s="55">
        <v>1649861.17</v>
      </c>
      <c r="ER13" s="55">
        <v>2504553.09</v>
      </c>
      <c r="ES13" s="55">
        <v>2377372.46</v>
      </c>
      <c r="ET13" s="36"/>
      <c r="EU13" s="36"/>
      <c r="EV13" s="36"/>
      <c r="EW13" s="36"/>
      <c r="EX13" s="36"/>
      <c r="EY13" s="55">
        <v>1918636.38</v>
      </c>
      <c r="EZ13" s="55">
        <v>2289015.35</v>
      </c>
      <c r="FA13" s="55">
        <v>1807994.3499999999</v>
      </c>
      <c r="FB13" s="55">
        <v>2306833.6200000006</v>
      </c>
      <c r="FC13" s="55">
        <v>2641298.88</v>
      </c>
      <c r="FD13" s="55">
        <v>3580848.6299999994</v>
      </c>
      <c r="FE13" s="36"/>
      <c r="FF13" s="36"/>
      <c r="FG13" s="36"/>
      <c r="FH13" s="36"/>
      <c r="FI13" s="36"/>
      <c r="FJ13" s="55">
        <v>53257653.109999999</v>
      </c>
      <c r="FK13" s="55">
        <v>62295599.799999997</v>
      </c>
      <c r="FL13" s="55">
        <v>76254937.020000011</v>
      </c>
      <c r="FM13" s="55">
        <v>59465751.689999998</v>
      </c>
      <c r="FN13" s="55">
        <v>63436553.030000024</v>
      </c>
      <c r="FO13" s="55">
        <v>36429451.550000012</v>
      </c>
      <c r="FP13" s="36"/>
      <c r="FQ13" s="36"/>
      <c r="FR13" s="36"/>
      <c r="FS13" s="36"/>
      <c r="FT13" s="36"/>
      <c r="FU13" s="55">
        <v>53174808.090000011</v>
      </c>
      <c r="FV13" s="55">
        <v>58843392.979999989</v>
      </c>
      <c r="FW13" s="55">
        <v>70279368.060000002</v>
      </c>
      <c r="FX13" s="55">
        <v>77942352.070000023</v>
      </c>
      <c r="FY13" s="55">
        <v>80545674.020000011</v>
      </c>
      <c r="FZ13" s="55">
        <v>35271879.609999992</v>
      </c>
      <c r="GA13" s="36"/>
      <c r="GB13" s="36"/>
      <c r="GC13" s="36"/>
      <c r="GD13" s="36"/>
      <c r="GE13" s="36"/>
      <c r="GF13" s="55">
        <v>982.72</v>
      </c>
      <c r="GG13" s="30">
        <v>760.78</v>
      </c>
      <c r="GH13" s="30">
        <v>726.09</v>
      </c>
      <c r="GI13" s="30">
        <v>1118.03</v>
      </c>
      <c r="GJ13" s="30">
        <v>1274.32</v>
      </c>
      <c r="GK13" s="30">
        <v>1371.68</v>
      </c>
      <c r="GL13" s="36"/>
      <c r="GM13" s="36"/>
      <c r="GN13" s="36"/>
      <c r="GO13" s="36"/>
      <c r="GP13" s="36"/>
      <c r="GQ13" s="55">
        <v>21780.560000000001</v>
      </c>
      <c r="GR13" s="30">
        <v>30452.21</v>
      </c>
      <c r="GS13" s="30">
        <v>26853.31</v>
      </c>
      <c r="GT13" s="30">
        <v>21856.34</v>
      </c>
      <c r="GU13" s="30">
        <v>19839.25</v>
      </c>
      <c r="GV13" s="30">
        <v>18172.580000000002</v>
      </c>
      <c r="GW13" s="36"/>
      <c r="GX13" s="36"/>
      <c r="GY13" s="36"/>
      <c r="GZ13" s="36"/>
      <c r="HA13" s="36"/>
      <c r="HB13" s="81">
        <v>418</v>
      </c>
      <c r="HC13" s="81">
        <v>533</v>
      </c>
      <c r="HD13" s="81">
        <v>298</v>
      </c>
      <c r="HE13" s="81">
        <v>128</v>
      </c>
      <c r="HF13" s="81">
        <v>182</v>
      </c>
      <c r="HG13" s="81">
        <v>240</v>
      </c>
      <c r="HH13" s="36"/>
      <c r="HI13" s="36"/>
      <c r="HJ13" s="36"/>
      <c r="HK13" s="36"/>
      <c r="HL13" s="36"/>
      <c r="HM13" s="81">
        <v>24</v>
      </c>
      <c r="HN13" s="81">
        <v>37</v>
      </c>
      <c r="HO13" s="81">
        <v>70</v>
      </c>
      <c r="HP13" s="81">
        <v>47</v>
      </c>
      <c r="HQ13" s="81">
        <v>23</v>
      </c>
      <c r="HR13" s="81">
        <v>59</v>
      </c>
      <c r="HS13" s="36"/>
      <c r="HT13" s="36"/>
      <c r="HU13" s="36"/>
      <c r="HV13" s="36"/>
      <c r="HW13" s="36"/>
      <c r="HX13" s="81">
        <v>81</v>
      </c>
      <c r="HY13" s="81">
        <v>58</v>
      </c>
      <c r="HZ13" s="81">
        <v>48</v>
      </c>
      <c r="IA13" s="81">
        <v>51</v>
      </c>
      <c r="IB13" s="81">
        <v>34</v>
      </c>
      <c r="IC13" s="81">
        <v>49</v>
      </c>
      <c r="ID13" s="36"/>
      <c r="IE13" s="36"/>
      <c r="IF13" s="36"/>
      <c r="IG13" s="36"/>
      <c r="IH13" s="36"/>
      <c r="II13" s="81">
        <v>44</v>
      </c>
      <c r="IJ13" s="81">
        <v>53</v>
      </c>
      <c r="IK13" s="81">
        <v>56</v>
      </c>
      <c r="IL13" s="81">
        <v>60</v>
      </c>
      <c r="IM13" s="81">
        <v>54</v>
      </c>
      <c r="IN13" s="81">
        <v>62</v>
      </c>
      <c r="IO13" s="36"/>
      <c r="IP13" s="36"/>
      <c r="IQ13" s="36"/>
      <c r="IR13" s="36"/>
      <c r="IS13" s="36"/>
      <c r="IT13" s="55">
        <v>33503451.130000003</v>
      </c>
      <c r="IU13" s="55">
        <v>36255167.340000004</v>
      </c>
      <c r="IV13" s="55">
        <v>42404025.57</v>
      </c>
      <c r="IW13" s="55">
        <v>45538651.080000006</v>
      </c>
      <c r="IX13" s="55">
        <v>45624514.24000001</v>
      </c>
      <c r="IY13" s="55">
        <v>24468178.869999994</v>
      </c>
      <c r="IZ13" s="36"/>
      <c r="JA13" s="36"/>
      <c r="JB13" s="36"/>
      <c r="JC13" s="36"/>
      <c r="JD13" s="36"/>
      <c r="JE13" s="55">
        <v>4613033.13</v>
      </c>
      <c r="JF13" s="55">
        <v>5213663.99</v>
      </c>
      <c r="JG13" s="55">
        <v>4242241.4000000004</v>
      </c>
      <c r="JH13" s="55">
        <v>3827033.81</v>
      </c>
      <c r="JI13" s="55">
        <v>4535872.3499999996</v>
      </c>
      <c r="JJ13" s="55">
        <v>2124745.5699999998</v>
      </c>
      <c r="JK13" s="36"/>
      <c r="JL13" s="36"/>
      <c r="JM13" s="36"/>
      <c r="JN13" s="36"/>
      <c r="JO13" s="36"/>
      <c r="JP13" s="55">
        <v>1189930.95</v>
      </c>
      <c r="JQ13" s="55">
        <v>1104729.75</v>
      </c>
      <c r="JR13" s="55">
        <v>1760245</v>
      </c>
      <c r="JS13" s="55">
        <v>1551439.5</v>
      </c>
      <c r="JT13" s="55">
        <v>2163751.73</v>
      </c>
      <c r="JU13" s="55">
        <v>1413583.3</v>
      </c>
      <c r="JV13" s="36"/>
      <c r="JW13" s="36"/>
      <c r="JX13" s="36"/>
      <c r="JY13" s="36"/>
      <c r="JZ13" s="36"/>
      <c r="KA13" s="55">
        <v>1492732.21</v>
      </c>
      <c r="KB13" s="55">
        <v>1653270.48</v>
      </c>
      <c r="KC13" s="55"/>
      <c r="KD13" s="55">
        <v>1671525.98</v>
      </c>
      <c r="KE13" s="55">
        <v>1576574.16</v>
      </c>
      <c r="KF13" s="55">
        <v>828091.65</v>
      </c>
      <c r="KG13" s="36"/>
      <c r="KH13" s="36"/>
      <c r="KI13" s="36"/>
      <c r="KJ13" s="36"/>
      <c r="KK13" s="36"/>
      <c r="KL13" s="30">
        <v>4.5</v>
      </c>
      <c r="KM13" s="30">
        <v>8</v>
      </c>
      <c r="KN13" s="30">
        <v>11.5</v>
      </c>
      <c r="KO13" s="30">
        <v>8</v>
      </c>
      <c r="KP13" s="30">
        <v>6</v>
      </c>
      <c r="KQ13" s="30">
        <v>5</v>
      </c>
    </row>
    <row r="14" spans="1:304">
      <c r="A14" s="18">
        <v>9</v>
      </c>
      <c r="B14" s="23">
        <v>8</v>
      </c>
      <c r="C14" s="23" t="s">
        <v>42</v>
      </c>
      <c r="D14" s="23">
        <v>10704</v>
      </c>
      <c r="E14" s="54" t="s">
        <v>43</v>
      </c>
      <c r="F14" s="85" t="s">
        <v>32</v>
      </c>
      <c r="G14" s="36"/>
      <c r="H14" s="36"/>
      <c r="I14" s="36"/>
      <c r="J14" s="36"/>
      <c r="K14" s="36"/>
      <c r="L14" s="30">
        <v>1.1586181781050486</v>
      </c>
      <c r="M14" s="30">
        <v>2.2799999999999998</v>
      </c>
      <c r="N14" s="30">
        <v>4.34</v>
      </c>
      <c r="O14" s="30">
        <v>3.2</v>
      </c>
      <c r="P14" s="30">
        <v>3.44</v>
      </c>
      <c r="Q14" s="30">
        <v>4.5999999999999996</v>
      </c>
      <c r="R14" s="36"/>
      <c r="S14" s="36"/>
      <c r="T14" s="36"/>
      <c r="U14" s="36"/>
      <c r="V14" s="36"/>
      <c r="W14" s="30">
        <v>1.377655242536262</v>
      </c>
      <c r="X14" s="30">
        <v>2.4700000000000002</v>
      </c>
      <c r="Y14" s="30">
        <v>4.59</v>
      </c>
      <c r="Z14" s="30">
        <v>3.41</v>
      </c>
      <c r="AA14" s="30">
        <v>3.66</v>
      </c>
      <c r="AB14" s="30">
        <v>4.92</v>
      </c>
      <c r="AC14" s="36"/>
      <c r="AD14" s="36"/>
      <c r="AE14" s="36"/>
      <c r="AF14" s="36"/>
      <c r="AG14" s="36"/>
      <c r="AH14" s="30">
        <v>0.71461141202817358</v>
      </c>
      <c r="AI14" s="30">
        <v>1.1000000000000001</v>
      </c>
      <c r="AJ14" s="30">
        <v>2.2400000000000002</v>
      </c>
      <c r="AK14" s="30">
        <v>2.04</v>
      </c>
      <c r="AL14" s="30">
        <v>1.78</v>
      </c>
      <c r="AM14" s="30">
        <v>2.2000000000000002</v>
      </c>
      <c r="AN14" s="36"/>
      <c r="AO14" s="36"/>
      <c r="AP14" s="36"/>
      <c r="AQ14" s="36"/>
      <c r="AR14" s="36"/>
      <c r="AS14" s="55">
        <v>64172997.149999976</v>
      </c>
      <c r="AT14" s="55">
        <v>235665652.75999999</v>
      </c>
      <c r="AU14" s="55">
        <v>422494267.87</v>
      </c>
      <c r="AV14" s="55">
        <v>353521118.60000002</v>
      </c>
      <c r="AW14" s="55">
        <v>393914459.97000003</v>
      </c>
      <c r="AX14" s="55">
        <v>484576204.99000001</v>
      </c>
      <c r="AY14" s="36"/>
      <c r="AZ14" s="36"/>
      <c r="BA14" s="36"/>
      <c r="BB14" s="36"/>
      <c r="BC14" s="36"/>
      <c r="BD14" s="55">
        <v>6560222.060000062</v>
      </c>
      <c r="BE14" s="55">
        <v>206076182.80000001</v>
      </c>
      <c r="BF14" s="55">
        <v>236702317.75999999</v>
      </c>
      <c r="BG14" s="55">
        <v>8067690.6399999997</v>
      </c>
      <c r="BH14" s="55">
        <v>123245146.03</v>
      </c>
      <c r="BI14" s="55">
        <v>105844350.61</v>
      </c>
      <c r="BJ14" s="36"/>
      <c r="BK14" s="36"/>
      <c r="BL14" s="36"/>
      <c r="BM14" s="36"/>
      <c r="BN14" s="36"/>
      <c r="BO14" s="55">
        <v>-38186039.159999967</v>
      </c>
      <c r="BP14" s="55">
        <v>168510349.96000001</v>
      </c>
      <c r="BQ14" s="55">
        <v>195602641.36000001</v>
      </c>
      <c r="BR14" s="55">
        <v>-5215681.71</v>
      </c>
      <c r="BS14" s="55">
        <v>64023507.799999997</v>
      </c>
      <c r="BT14" s="55">
        <v>111829966.79000001</v>
      </c>
      <c r="BU14" s="36"/>
      <c r="BV14" s="36"/>
      <c r="BW14" s="36"/>
      <c r="BX14" s="36"/>
      <c r="BY14" s="36"/>
      <c r="BZ14" s="30">
        <v>3</v>
      </c>
      <c r="CA14" s="30"/>
      <c r="CB14" s="30"/>
      <c r="CC14" s="30">
        <v>1</v>
      </c>
      <c r="CD14" s="30"/>
      <c r="CE14" s="30"/>
      <c r="CF14" s="36"/>
      <c r="CG14" s="36"/>
      <c r="CH14" s="36"/>
      <c r="CI14" s="36"/>
      <c r="CJ14" s="36"/>
      <c r="CK14" s="55">
        <v>-48494602.959999993</v>
      </c>
      <c r="CL14" s="55">
        <v>15510821.41</v>
      </c>
      <c r="CM14" s="55">
        <v>146735162.69999999</v>
      </c>
      <c r="CN14" s="55">
        <v>152939080.38</v>
      </c>
      <c r="CO14" s="55">
        <v>115011627.06</v>
      </c>
      <c r="CP14" s="55">
        <v>148425107.77000001</v>
      </c>
      <c r="CQ14" s="36"/>
      <c r="CR14" s="36"/>
      <c r="CS14" s="36"/>
      <c r="CT14" s="36"/>
      <c r="CU14" s="36"/>
      <c r="CV14" s="55">
        <v>128284279.83</v>
      </c>
      <c r="CW14" s="55">
        <v>179552913.00999999</v>
      </c>
      <c r="CX14" s="55">
        <v>263448463.49000001</v>
      </c>
      <c r="CY14" s="55">
        <v>299749277.69</v>
      </c>
      <c r="CZ14" s="55">
        <v>263198531.15000001</v>
      </c>
      <c r="DA14" s="55">
        <v>271626452.19999999</v>
      </c>
      <c r="DB14" s="36"/>
      <c r="DC14" s="36"/>
      <c r="DD14" s="36"/>
      <c r="DE14" s="36"/>
      <c r="DF14" s="36"/>
      <c r="DG14" s="55">
        <v>69976387.480000004</v>
      </c>
      <c r="DH14" s="55">
        <v>175322264.99000001</v>
      </c>
      <c r="DI14" s="55">
        <v>197014954.27000001</v>
      </c>
      <c r="DJ14" s="55">
        <v>151595933.25</v>
      </c>
      <c r="DK14" s="55">
        <v>228986745.38</v>
      </c>
      <c r="DL14" s="55">
        <v>275334517.41000003</v>
      </c>
      <c r="DM14" s="36"/>
      <c r="DN14" s="36"/>
      <c r="DO14" s="36"/>
      <c r="DP14" s="36"/>
      <c r="DQ14" s="36"/>
      <c r="DR14" s="55">
        <v>37219832.609999999</v>
      </c>
      <c r="DS14" s="55">
        <v>30810494.129999999</v>
      </c>
      <c r="DT14" s="55">
        <v>29300626.760000002</v>
      </c>
      <c r="DU14" s="55">
        <v>30222200.960000001</v>
      </c>
      <c r="DV14" s="55">
        <v>31735214.460000001</v>
      </c>
      <c r="DW14" s="55">
        <v>39437514.789999999</v>
      </c>
      <c r="DX14" s="36"/>
      <c r="DY14" s="36"/>
      <c r="DZ14" s="36"/>
      <c r="EA14" s="36"/>
      <c r="EB14" s="36"/>
      <c r="EC14" s="55">
        <v>117849393.98</v>
      </c>
      <c r="ED14" s="55">
        <v>110815710.43000001</v>
      </c>
      <c r="EE14" s="55">
        <v>95110919.969999999</v>
      </c>
      <c r="EF14" s="55">
        <v>78945558.989999995</v>
      </c>
      <c r="EG14" s="55">
        <v>68749151.730000004</v>
      </c>
      <c r="EH14" s="55">
        <v>66462881.719999999</v>
      </c>
      <c r="EI14" s="36"/>
      <c r="EJ14" s="36"/>
      <c r="EK14" s="36"/>
      <c r="EL14" s="36"/>
      <c r="EM14" s="36"/>
      <c r="EN14" s="55">
        <v>34774505.210000001</v>
      </c>
      <c r="EO14" s="55">
        <v>14279571.189999999</v>
      </c>
      <c r="EP14" s="55">
        <v>5635953.1200000001</v>
      </c>
      <c r="EQ14" s="55">
        <v>20574964.199999999</v>
      </c>
      <c r="ER14" s="55">
        <v>25881053.57</v>
      </c>
      <c r="ES14" s="55">
        <v>14233248.24</v>
      </c>
      <c r="ET14" s="36"/>
      <c r="EU14" s="36"/>
      <c r="EV14" s="36"/>
      <c r="EW14" s="36"/>
      <c r="EX14" s="36"/>
      <c r="EY14" s="55">
        <v>24011997.969999999</v>
      </c>
      <c r="EZ14" s="55">
        <v>39936706.590000004</v>
      </c>
      <c r="FA14" s="55">
        <v>26048154.699999999</v>
      </c>
      <c r="FB14" s="55">
        <v>48647674.119999997</v>
      </c>
      <c r="FC14" s="55">
        <v>54006698.789999999</v>
      </c>
      <c r="FD14" s="55">
        <v>49138336.590000004</v>
      </c>
      <c r="FE14" s="36"/>
      <c r="FF14" s="36"/>
      <c r="FG14" s="36"/>
      <c r="FH14" s="36"/>
      <c r="FI14" s="36"/>
      <c r="FJ14" s="55">
        <v>668118903.59000003</v>
      </c>
      <c r="FK14" s="55">
        <v>942876440.53999996</v>
      </c>
      <c r="FL14" s="55">
        <v>1087923810.55</v>
      </c>
      <c r="FM14" s="55">
        <v>875253985.66999996</v>
      </c>
      <c r="FN14" s="55">
        <v>1173324610.5599999</v>
      </c>
      <c r="FO14" s="55">
        <v>698375340.39999998</v>
      </c>
      <c r="FP14" s="36"/>
      <c r="FQ14" s="36"/>
      <c r="FR14" s="36"/>
      <c r="FS14" s="36"/>
      <c r="FT14" s="36"/>
      <c r="FU14" s="55">
        <v>714156436.75999999</v>
      </c>
      <c r="FV14" s="55">
        <v>774366090.58000004</v>
      </c>
      <c r="FW14" s="55">
        <v>892321169.19000006</v>
      </c>
      <c r="FX14" s="55">
        <v>880469667.38</v>
      </c>
      <c r="FY14" s="55">
        <v>1109301102.76</v>
      </c>
      <c r="FZ14" s="55">
        <v>586545373.61000001</v>
      </c>
      <c r="GA14" s="36"/>
      <c r="GB14" s="36"/>
      <c r="GC14" s="36"/>
      <c r="GD14" s="36"/>
      <c r="GE14" s="36"/>
      <c r="GF14" s="55">
        <v>967.09716492746429</v>
      </c>
      <c r="GG14" s="55">
        <v>922.60462355399397</v>
      </c>
      <c r="GH14" s="55">
        <v>980.2319797521202</v>
      </c>
      <c r="GI14" s="55">
        <v>1042.7197827825173</v>
      </c>
      <c r="GJ14" s="55">
        <v>1073.6867752480996</v>
      </c>
      <c r="GK14" s="55">
        <v>1118.2692482885786</v>
      </c>
      <c r="GL14" s="36"/>
      <c r="GM14" s="36"/>
      <c r="GN14" s="36"/>
      <c r="GO14" s="36"/>
      <c r="GP14" s="36"/>
      <c r="GQ14" s="55">
        <v>14674.851578424663</v>
      </c>
      <c r="GR14" s="55">
        <v>12653.101357632853</v>
      </c>
      <c r="GS14" s="55">
        <v>15183.944941047979</v>
      </c>
      <c r="GT14" s="55">
        <v>13064.936486787943</v>
      </c>
      <c r="GU14" s="55">
        <v>13300.019013793388</v>
      </c>
      <c r="GV14" s="55">
        <v>12613.588769214879</v>
      </c>
      <c r="GW14" s="36"/>
      <c r="GX14" s="36"/>
      <c r="GY14" s="36"/>
      <c r="GZ14" s="36"/>
      <c r="HA14" s="36"/>
      <c r="HB14" s="88">
        <v>173.73</v>
      </c>
      <c r="HC14" s="88">
        <v>154.49</v>
      </c>
      <c r="HD14" s="88">
        <v>109.4</v>
      </c>
      <c r="HE14" s="88">
        <v>98.57</v>
      </c>
      <c r="HF14" s="88">
        <v>95.31</v>
      </c>
      <c r="HG14" s="88">
        <v>63.66</v>
      </c>
      <c r="HH14" s="36"/>
      <c r="HI14" s="36"/>
      <c r="HJ14" s="36"/>
      <c r="HK14" s="36"/>
      <c r="HL14" s="36"/>
      <c r="HM14" s="88">
        <v>53.28</v>
      </c>
      <c r="HN14" s="88">
        <v>56.74</v>
      </c>
      <c r="HO14" s="88">
        <v>119.77</v>
      </c>
      <c r="HP14" s="88">
        <v>85.13</v>
      </c>
      <c r="HQ14" s="88">
        <v>111.02</v>
      </c>
      <c r="HR14" s="88">
        <v>149.94999999999999</v>
      </c>
      <c r="HS14" s="36"/>
      <c r="HT14" s="36"/>
      <c r="HU14" s="36"/>
      <c r="HV14" s="36"/>
      <c r="HW14" s="36"/>
      <c r="HX14" s="88">
        <v>108.12</v>
      </c>
      <c r="HY14" s="88">
        <v>106.56</v>
      </c>
      <c r="HZ14" s="88">
        <v>101.69</v>
      </c>
      <c r="IA14" s="88">
        <v>99.89</v>
      </c>
      <c r="IB14" s="88">
        <v>86.78</v>
      </c>
      <c r="IC14" s="88">
        <v>94.14</v>
      </c>
      <c r="ID14" s="36"/>
      <c r="IE14" s="36"/>
      <c r="IF14" s="36"/>
      <c r="IG14" s="36"/>
      <c r="IH14" s="36"/>
      <c r="II14" s="88">
        <v>72.66</v>
      </c>
      <c r="IJ14" s="88">
        <v>56.16</v>
      </c>
      <c r="IK14" s="88">
        <v>33.97</v>
      </c>
      <c r="IL14" s="88">
        <v>42.9</v>
      </c>
      <c r="IM14" s="88">
        <v>46.56</v>
      </c>
      <c r="IN14" s="88">
        <v>48.22</v>
      </c>
      <c r="IO14" s="36"/>
      <c r="IP14" s="36"/>
      <c r="IQ14" s="36"/>
      <c r="IR14" s="36"/>
      <c r="IS14" s="36"/>
      <c r="IT14" s="55">
        <v>334039973.20000005</v>
      </c>
      <c r="IU14" s="55">
        <v>359501419.39000005</v>
      </c>
      <c r="IV14" s="55">
        <v>381650130.70000005</v>
      </c>
      <c r="IW14" s="55">
        <v>411810012.47000003</v>
      </c>
      <c r="IX14" s="55">
        <v>441454184.75999993</v>
      </c>
      <c r="IY14" s="55">
        <v>231201596.22000003</v>
      </c>
      <c r="IZ14" s="36"/>
      <c r="JA14" s="36"/>
      <c r="JB14" s="36"/>
      <c r="JC14" s="36"/>
      <c r="JD14" s="36"/>
      <c r="JE14" s="55">
        <v>97065700.25</v>
      </c>
      <c r="JF14" s="55">
        <v>96388091.180000007</v>
      </c>
      <c r="JG14" s="55">
        <v>150465185.47999999</v>
      </c>
      <c r="JH14" s="55">
        <v>112350261.11</v>
      </c>
      <c r="JI14" s="55">
        <v>119598317.20999999</v>
      </c>
      <c r="JJ14" s="55">
        <v>60231042.090000004</v>
      </c>
      <c r="JK14" s="36"/>
      <c r="JL14" s="36"/>
      <c r="JM14" s="36"/>
      <c r="JN14" s="36"/>
      <c r="JO14" s="36"/>
      <c r="JP14" s="55">
        <v>28257907.84</v>
      </c>
      <c r="JQ14" s="55">
        <v>46039035.25</v>
      </c>
      <c r="JR14" s="55">
        <v>55172339.609999999</v>
      </c>
      <c r="JS14" s="55">
        <v>31419435.559999999</v>
      </c>
      <c r="JT14" s="55">
        <v>11789491.609999999</v>
      </c>
      <c r="JU14" s="55">
        <v>7830858.8499999996</v>
      </c>
      <c r="JV14" s="36"/>
      <c r="JW14" s="36"/>
      <c r="JX14" s="36"/>
      <c r="JY14" s="36"/>
      <c r="JZ14" s="36"/>
      <c r="KA14" s="55">
        <v>50613187.200000003</v>
      </c>
      <c r="KB14" s="55">
        <v>57961425.419999994</v>
      </c>
      <c r="KC14" s="55"/>
      <c r="KD14" s="55">
        <v>87591530.709999993</v>
      </c>
      <c r="KE14" s="55">
        <v>78326958.63000001</v>
      </c>
      <c r="KF14" s="55">
        <v>41948179.519999996</v>
      </c>
      <c r="KG14" s="36"/>
      <c r="KH14" s="36"/>
      <c r="KI14" s="36"/>
      <c r="KJ14" s="36"/>
      <c r="KK14" s="36"/>
      <c r="KL14" s="30"/>
      <c r="KM14" s="30" t="s">
        <v>103</v>
      </c>
      <c r="KN14" s="30" t="s">
        <v>103</v>
      </c>
      <c r="KO14" s="30" t="s">
        <v>27</v>
      </c>
      <c r="KP14" s="30" t="s">
        <v>27</v>
      </c>
      <c r="KQ14" s="30" t="s">
        <v>27</v>
      </c>
    </row>
    <row r="15" spans="1:304">
      <c r="A15" s="18">
        <v>10</v>
      </c>
      <c r="B15" s="23">
        <v>8</v>
      </c>
      <c r="C15" s="23" t="s">
        <v>42</v>
      </c>
      <c r="D15" s="23">
        <v>10991</v>
      </c>
      <c r="E15" s="54" t="s">
        <v>44</v>
      </c>
      <c r="F15" s="85" t="s">
        <v>31</v>
      </c>
      <c r="G15" s="36"/>
      <c r="H15" s="36"/>
      <c r="I15" s="36"/>
      <c r="J15" s="36"/>
      <c r="K15" s="36"/>
      <c r="L15" s="30">
        <v>0.83886681342719005</v>
      </c>
      <c r="M15" s="30">
        <v>1.3</v>
      </c>
      <c r="N15" s="30">
        <v>2.65</v>
      </c>
      <c r="O15" s="30">
        <v>1.75</v>
      </c>
      <c r="P15" s="30">
        <v>1.02</v>
      </c>
      <c r="Q15" s="30">
        <v>1.65</v>
      </c>
      <c r="R15" s="36"/>
      <c r="S15" s="36"/>
      <c r="T15" s="36"/>
      <c r="U15" s="36"/>
      <c r="V15" s="36"/>
      <c r="W15" s="30">
        <v>0.98074404674493998</v>
      </c>
      <c r="X15" s="30">
        <v>1.45</v>
      </c>
      <c r="Y15" s="30">
        <v>2.81</v>
      </c>
      <c r="Z15" s="30">
        <v>1.95</v>
      </c>
      <c r="AA15" s="30">
        <v>1.22</v>
      </c>
      <c r="AB15" s="30">
        <v>1.81</v>
      </c>
      <c r="AC15" s="36"/>
      <c r="AD15" s="36"/>
      <c r="AE15" s="36"/>
      <c r="AF15" s="36"/>
      <c r="AG15" s="36"/>
      <c r="AH15" s="30">
        <v>0.68071369406248017</v>
      </c>
      <c r="AI15" s="30">
        <v>0.47</v>
      </c>
      <c r="AJ15" s="30">
        <v>1.44</v>
      </c>
      <c r="AK15" s="30">
        <v>1.36</v>
      </c>
      <c r="AL15" s="30">
        <v>0.6</v>
      </c>
      <c r="AM15" s="30">
        <v>1.1200000000000001</v>
      </c>
      <c r="AN15" s="36"/>
      <c r="AO15" s="36"/>
      <c r="AP15" s="36"/>
      <c r="AQ15" s="36"/>
      <c r="AR15" s="36"/>
      <c r="AS15" s="55">
        <v>-777475.8900000006</v>
      </c>
      <c r="AT15" s="55">
        <v>22401572.5</v>
      </c>
      <c r="AU15" s="55">
        <v>63951923.229999997</v>
      </c>
      <c r="AV15" s="55">
        <v>30569972.949999999</v>
      </c>
      <c r="AW15" s="55">
        <v>7141803.6299999999</v>
      </c>
      <c r="AX15" s="55">
        <v>31672278.210000001</v>
      </c>
      <c r="AY15" s="36"/>
      <c r="AZ15" s="36"/>
      <c r="BA15" s="36"/>
      <c r="BB15" s="36"/>
      <c r="BC15" s="36"/>
      <c r="BD15" s="55">
        <v>9752239.3000000119</v>
      </c>
      <c r="BE15" s="55">
        <v>29523529.100000001</v>
      </c>
      <c r="BF15" s="55">
        <v>41243098.5</v>
      </c>
      <c r="BG15" s="55">
        <v>-19364903.789999999</v>
      </c>
      <c r="BH15" s="55">
        <v>-15625089.85</v>
      </c>
      <c r="BI15" s="55">
        <v>29812211.579999998</v>
      </c>
      <c r="BJ15" s="36"/>
      <c r="BK15" s="36"/>
      <c r="BL15" s="36"/>
      <c r="BM15" s="36"/>
      <c r="BN15" s="36"/>
      <c r="BO15" s="55">
        <v>5480672.9699999988</v>
      </c>
      <c r="BP15" s="55">
        <v>30053207.329999998</v>
      </c>
      <c r="BQ15" s="55">
        <v>34005821.93</v>
      </c>
      <c r="BR15" s="55">
        <v>-28598702.079999998</v>
      </c>
      <c r="BS15" s="55">
        <v>-22939670.59</v>
      </c>
      <c r="BT15" s="55">
        <v>24642342.260000002</v>
      </c>
      <c r="BU15" s="36"/>
      <c r="BV15" s="36"/>
      <c r="BW15" s="36"/>
      <c r="BX15" s="36"/>
      <c r="BY15" s="36"/>
      <c r="BZ15" s="30">
        <v>4</v>
      </c>
      <c r="CA15" s="30">
        <v>2</v>
      </c>
      <c r="CB15" s="30"/>
      <c r="CC15" s="30">
        <v>1</v>
      </c>
      <c r="CD15" s="30">
        <v>4</v>
      </c>
      <c r="CE15" s="30"/>
      <c r="CF15" s="36"/>
      <c r="CG15" s="36"/>
      <c r="CH15" s="36"/>
      <c r="CI15" s="36"/>
      <c r="CJ15" s="36"/>
      <c r="CK15" s="55">
        <v>-12891462.790000003</v>
      </c>
      <c r="CL15" s="55">
        <v>-26335400.719999999</v>
      </c>
      <c r="CM15" s="55">
        <v>15489288.74</v>
      </c>
      <c r="CN15" s="55">
        <v>11472107.890000001</v>
      </c>
      <c r="CO15" s="55">
        <v>-12839596.58</v>
      </c>
      <c r="CP15" s="55">
        <v>4527862.28</v>
      </c>
      <c r="CQ15" s="36"/>
      <c r="CR15" s="36"/>
      <c r="CS15" s="36"/>
      <c r="CT15" s="36"/>
      <c r="CU15" s="36"/>
      <c r="CV15" s="55">
        <v>29793413.489999998</v>
      </c>
      <c r="CW15" s="55">
        <v>24140131.079999998</v>
      </c>
      <c r="CX15" s="55">
        <v>50830951.979999997</v>
      </c>
      <c r="CY15" s="55">
        <v>43594489.770000003</v>
      </c>
      <c r="CZ15" s="55">
        <v>19373031.27</v>
      </c>
      <c r="DA15" s="55">
        <v>43448191.259999998</v>
      </c>
      <c r="DB15" s="36"/>
      <c r="DC15" s="36"/>
      <c r="DD15" s="36"/>
      <c r="DE15" s="36"/>
      <c r="DF15" s="36"/>
      <c r="DG15" s="55">
        <v>3413281.16</v>
      </c>
      <c r="DH15" s="55">
        <v>32802796.949999999</v>
      </c>
      <c r="DI15" s="55">
        <v>17841439.510000002</v>
      </c>
      <c r="DJ15" s="55">
        <v>6741578.1799999997</v>
      </c>
      <c r="DK15" s="55">
        <v>12084226.48</v>
      </c>
      <c r="DL15" s="55">
        <v>11548414.27</v>
      </c>
      <c r="DM15" s="36"/>
      <c r="DN15" s="36"/>
      <c r="DO15" s="36"/>
      <c r="DP15" s="36"/>
      <c r="DQ15" s="36"/>
      <c r="DR15" s="55">
        <v>5728416.9100000001</v>
      </c>
      <c r="DS15" s="55">
        <v>7407650.6900000004</v>
      </c>
      <c r="DT15" s="55">
        <v>5795711.7199999997</v>
      </c>
      <c r="DU15" s="55">
        <v>6475906.4299999997</v>
      </c>
      <c r="DV15" s="55">
        <v>6363918.6200000001</v>
      </c>
      <c r="DW15" s="55">
        <v>6360142.5300000003</v>
      </c>
      <c r="DX15" s="36"/>
      <c r="DY15" s="36"/>
      <c r="DZ15" s="36"/>
      <c r="EA15" s="36"/>
      <c r="EB15" s="36"/>
      <c r="EC15" s="55">
        <v>35053996.789999999</v>
      </c>
      <c r="ED15" s="55">
        <v>36053737.630000003</v>
      </c>
      <c r="EE15" s="55">
        <v>28557944.649999999</v>
      </c>
      <c r="EF15" s="55">
        <v>24736301.41</v>
      </c>
      <c r="EG15" s="55">
        <v>22066696.899999999</v>
      </c>
      <c r="EH15" s="55">
        <v>29744384.93</v>
      </c>
      <c r="EI15" s="36"/>
      <c r="EJ15" s="36"/>
      <c r="EK15" s="36"/>
      <c r="EL15" s="36"/>
      <c r="EM15" s="36"/>
      <c r="EN15" s="55">
        <v>2429831.9500000002</v>
      </c>
      <c r="EO15" s="55">
        <v>3250213.25</v>
      </c>
      <c r="EP15" s="55">
        <v>1845775.74</v>
      </c>
      <c r="EQ15" s="55">
        <v>1810606</v>
      </c>
      <c r="ER15" s="55">
        <v>3840450.26</v>
      </c>
      <c r="ES15" s="55">
        <v>3836441.57</v>
      </c>
      <c r="ET15" s="36"/>
      <c r="EU15" s="36"/>
      <c r="EV15" s="36"/>
      <c r="EW15" s="36"/>
      <c r="EX15" s="36"/>
      <c r="EY15" s="55">
        <v>5406242.54</v>
      </c>
      <c r="EZ15" s="55">
        <v>10662573.5</v>
      </c>
      <c r="FA15" s="55">
        <v>4937942.8499999996</v>
      </c>
      <c r="FB15" s="55">
        <v>5575474.4699999997</v>
      </c>
      <c r="FC15" s="55">
        <v>6305480.6900000004</v>
      </c>
      <c r="FD15" s="55">
        <v>5339502.4800000004</v>
      </c>
      <c r="FE15" s="36"/>
      <c r="FF15" s="36"/>
      <c r="FG15" s="36"/>
      <c r="FH15" s="36"/>
      <c r="FI15" s="36"/>
      <c r="FJ15" s="55">
        <v>167227683.56999999</v>
      </c>
      <c r="FK15" s="55">
        <v>219407884.52000001</v>
      </c>
      <c r="FL15" s="55">
        <v>248702898.24000001</v>
      </c>
      <c r="FM15" s="55">
        <v>184569538.40000001</v>
      </c>
      <c r="FN15" s="55">
        <v>188419353.43000001</v>
      </c>
      <c r="FO15" s="55">
        <v>126510782.34</v>
      </c>
      <c r="FP15" s="36"/>
      <c r="FQ15" s="36"/>
      <c r="FR15" s="36"/>
      <c r="FS15" s="36"/>
      <c r="FT15" s="36"/>
      <c r="FU15" s="55">
        <v>162936105.38999999</v>
      </c>
      <c r="FV15" s="55">
        <v>189354677.19</v>
      </c>
      <c r="FW15" s="55">
        <v>214697076.31</v>
      </c>
      <c r="FX15" s="55">
        <v>213168240.47999999</v>
      </c>
      <c r="FY15" s="55">
        <v>211359024.02000001</v>
      </c>
      <c r="FZ15" s="55">
        <v>101868440.08</v>
      </c>
      <c r="GA15" s="36"/>
      <c r="GB15" s="36"/>
      <c r="GC15" s="36"/>
      <c r="GD15" s="36"/>
      <c r="GE15" s="36"/>
      <c r="GF15" s="55">
        <v>766.41318490897129</v>
      </c>
      <c r="GG15" s="55">
        <v>689.92617357870915</v>
      </c>
      <c r="GH15" s="55">
        <v>732.58688784663173</v>
      </c>
      <c r="GI15" s="55">
        <v>744.83704482450548</v>
      </c>
      <c r="GJ15" s="55">
        <v>967.65182123700902</v>
      </c>
      <c r="GK15" s="55">
        <v>974.18499206725835</v>
      </c>
      <c r="GL15" s="36"/>
      <c r="GM15" s="36"/>
      <c r="GN15" s="36"/>
      <c r="GO15" s="36"/>
      <c r="GP15" s="36"/>
      <c r="GQ15" s="55">
        <v>16242.936400239314</v>
      </c>
      <c r="GR15" s="55">
        <v>19435.766984189799</v>
      </c>
      <c r="GS15" s="55">
        <v>17351.031242781628</v>
      </c>
      <c r="GT15" s="55">
        <v>16578.555212326257</v>
      </c>
      <c r="GU15" s="55">
        <v>13454.81213023927</v>
      </c>
      <c r="GV15" s="55">
        <v>12581.944954532795</v>
      </c>
      <c r="GW15" s="36"/>
      <c r="GX15" s="36"/>
      <c r="GY15" s="36"/>
      <c r="GZ15" s="36"/>
      <c r="HA15" s="36"/>
      <c r="HB15" s="55">
        <v>362.67</v>
      </c>
      <c r="HC15" s="55">
        <v>319.33999999999997</v>
      </c>
      <c r="HD15" s="55">
        <v>223.74</v>
      </c>
      <c r="HE15" s="55">
        <v>212.75</v>
      </c>
      <c r="HF15" s="55">
        <v>183.82</v>
      </c>
      <c r="HG15" s="55">
        <v>215.95</v>
      </c>
      <c r="HH15" s="36"/>
      <c r="HI15" s="36"/>
      <c r="HJ15" s="36"/>
      <c r="HK15" s="36"/>
      <c r="HL15" s="36"/>
      <c r="HM15" s="55">
        <v>24.52</v>
      </c>
      <c r="HN15" s="55">
        <v>51.65</v>
      </c>
      <c r="HO15" s="55">
        <v>110.36</v>
      </c>
      <c r="HP15" s="55">
        <v>42.16</v>
      </c>
      <c r="HQ15" s="55">
        <v>46.31</v>
      </c>
      <c r="HR15" s="55">
        <v>58.64</v>
      </c>
      <c r="HS15" s="36"/>
      <c r="HT15" s="36"/>
      <c r="HU15" s="36"/>
      <c r="HV15" s="36"/>
      <c r="HW15" s="36"/>
      <c r="HX15" s="55">
        <v>50.67</v>
      </c>
      <c r="HY15" s="55">
        <v>56.03</v>
      </c>
      <c r="HZ15" s="55">
        <v>49.85</v>
      </c>
      <c r="IA15" s="55">
        <v>50.96</v>
      </c>
      <c r="IB15" s="55">
        <v>57.9</v>
      </c>
      <c r="IC15" s="55">
        <v>74.53</v>
      </c>
      <c r="ID15" s="36"/>
      <c r="IE15" s="36"/>
      <c r="IF15" s="36"/>
      <c r="IG15" s="36"/>
      <c r="IH15" s="36"/>
      <c r="II15" s="55">
        <v>57.08</v>
      </c>
      <c r="IJ15" s="55">
        <v>66.98</v>
      </c>
      <c r="IK15" s="55">
        <v>47</v>
      </c>
      <c r="IL15" s="55">
        <v>55.24</v>
      </c>
      <c r="IM15" s="55">
        <v>55.39</v>
      </c>
      <c r="IN15" s="55">
        <v>53.7</v>
      </c>
      <c r="IO15" s="36"/>
      <c r="IP15" s="36"/>
      <c r="IQ15" s="36"/>
      <c r="IR15" s="36"/>
      <c r="IS15" s="36"/>
      <c r="IT15" s="55">
        <v>88397490.00999999</v>
      </c>
      <c r="IU15" s="55">
        <v>101216000.06</v>
      </c>
      <c r="IV15" s="55">
        <v>104671286.02</v>
      </c>
      <c r="IW15" s="55">
        <v>104578718.71000001</v>
      </c>
      <c r="IX15" s="55">
        <v>110203379.84999999</v>
      </c>
      <c r="IY15" s="55">
        <v>56026688.369999997</v>
      </c>
      <c r="IZ15" s="36"/>
      <c r="JA15" s="36"/>
      <c r="JB15" s="36"/>
      <c r="JC15" s="36"/>
      <c r="JD15" s="36"/>
      <c r="JE15" s="55">
        <v>17074625.390000001</v>
      </c>
      <c r="JF15" s="55">
        <v>17948335.120000001</v>
      </c>
      <c r="JG15" s="55">
        <v>19244005.350000001</v>
      </c>
      <c r="JH15" s="55">
        <v>20444118.640000001</v>
      </c>
      <c r="JI15" s="55">
        <v>24609396.93</v>
      </c>
      <c r="JJ15" s="55">
        <v>12766108.939999999</v>
      </c>
      <c r="JK15" s="36"/>
      <c r="JL15" s="36"/>
      <c r="JM15" s="36"/>
      <c r="JN15" s="36"/>
      <c r="JO15" s="36"/>
      <c r="JP15" s="55">
        <v>5783016.9100000001</v>
      </c>
      <c r="JQ15" s="55">
        <v>6736874.2199999997</v>
      </c>
      <c r="JR15" s="55">
        <v>17141384.260000002</v>
      </c>
      <c r="JS15" s="55">
        <v>9158580.1099999994</v>
      </c>
      <c r="JT15" s="55">
        <v>5648539.8899999997</v>
      </c>
      <c r="JU15" s="55">
        <v>3277505.75</v>
      </c>
      <c r="JV15" s="36"/>
      <c r="JW15" s="36"/>
      <c r="JX15" s="36"/>
      <c r="JY15" s="36"/>
      <c r="JZ15" s="36"/>
      <c r="KA15" s="55">
        <v>5332566.7</v>
      </c>
      <c r="KB15" s="55">
        <v>6364335.0899999999</v>
      </c>
      <c r="KC15" s="55"/>
      <c r="KD15" s="55">
        <v>7786131.5099999998</v>
      </c>
      <c r="KE15" s="55">
        <v>8391544.8100000005</v>
      </c>
      <c r="KF15" s="55">
        <v>3805768.54</v>
      </c>
      <c r="KG15" s="36"/>
      <c r="KH15" s="36"/>
      <c r="KI15" s="36"/>
      <c r="KJ15" s="36"/>
      <c r="KK15" s="36"/>
      <c r="KL15" s="30"/>
      <c r="KM15" s="30" t="s">
        <v>103</v>
      </c>
      <c r="KN15" s="30" t="s">
        <v>103</v>
      </c>
      <c r="KO15" s="30" t="s">
        <v>103</v>
      </c>
      <c r="KP15" s="30" t="s">
        <v>100</v>
      </c>
      <c r="KQ15" s="30" t="s">
        <v>27</v>
      </c>
    </row>
    <row r="16" spans="1:304">
      <c r="A16" s="18">
        <v>11</v>
      </c>
      <c r="B16" s="23">
        <v>8</v>
      </c>
      <c r="C16" s="23" t="s">
        <v>42</v>
      </c>
      <c r="D16" s="23">
        <v>10992</v>
      </c>
      <c r="E16" s="54" t="s">
        <v>45</v>
      </c>
      <c r="F16" s="85" t="s">
        <v>29</v>
      </c>
      <c r="G16" s="36"/>
      <c r="H16" s="36"/>
      <c r="I16" s="36"/>
      <c r="J16" s="36"/>
      <c r="K16" s="36"/>
      <c r="L16" s="30">
        <v>0.81986788286061174</v>
      </c>
      <c r="M16" s="30">
        <v>1.6</v>
      </c>
      <c r="N16" s="30">
        <v>4.25</v>
      </c>
      <c r="O16" s="30">
        <v>3.08</v>
      </c>
      <c r="P16" s="30">
        <v>1.54</v>
      </c>
      <c r="Q16" s="30">
        <v>2.1</v>
      </c>
      <c r="R16" s="36"/>
      <c r="S16" s="36"/>
      <c r="T16" s="36"/>
      <c r="U16" s="36"/>
      <c r="V16" s="36"/>
      <c r="W16" s="30">
        <v>0.98668278773833462</v>
      </c>
      <c r="X16" s="30">
        <v>1.8</v>
      </c>
      <c r="Y16" s="30">
        <v>4.4800000000000004</v>
      </c>
      <c r="Z16" s="30">
        <v>3.56</v>
      </c>
      <c r="AA16" s="30">
        <v>1.8</v>
      </c>
      <c r="AB16" s="30">
        <v>2.29</v>
      </c>
      <c r="AC16" s="36"/>
      <c r="AD16" s="36"/>
      <c r="AE16" s="36"/>
      <c r="AF16" s="36"/>
      <c r="AG16" s="36"/>
      <c r="AH16" s="30">
        <v>0.65299280925196723</v>
      </c>
      <c r="AI16" s="30">
        <v>0.52</v>
      </c>
      <c r="AJ16" s="30">
        <v>2.29</v>
      </c>
      <c r="AK16" s="30">
        <v>2.38</v>
      </c>
      <c r="AL16" s="30">
        <v>1.1100000000000001</v>
      </c>
      <c r="AM16" s="30">
        <v>1.52</v>
      </c>
      <c r="AN16" s="36"/>
      <c r="AO16" s="36"/>
      <c r="AP16" s="36"/>
      <c r="AQ16" s="36"/>
      <c r="AR16" s="36"/>
      <c r="AS16" s="55">
        <v>-408612.64999999851</v>
      </c>
      <c r="AT16" s="55">
        <v>27798739.52</v>
      </c>
      <c r="AU16" s="55">
        <v>53057347.399999999</v>
      </c>
      <c r="AV16" s="55">
        <v>31865615.949999999</v>
      </c>
      <c r="AW16" s="55">
        <v>12251617.140000001</v>
      </c>
      <c r="AX16" s="55">
        <v>28875074.5</v>
      </c>
      <c r="AY16" s="36"/>
      <c r="AZ16" s="36"/>
      <c r="BA16" s="36"/>
      <c r="BB16" s="36"/>
      <c r="BC16" s="36"/>
      <c r="BD16" s="55">
        <v>8829095.7900000066</v>
      </c>
      <c r="BE16" s="55">
        <v>36291622.549999997</v>
      </c>
      <c r="BF16" s="55">
        <v>48851509.479999997</v>
      </c>
      <c r="BG16" s="55">
        <v>-11273575.27</v>
      </c>
      <c r="BH16" s="55">
        <v>-4418276.24</v>
      </c>
      <c r="BI16" s="55">
        <v>20307091.57</v>
      </c>
      <c r="BJ16" s="36"/>
      <c r="BK16" s="36"/>
      <c r="BL16" s="36"/>
      <c r="BM16" s="36"/>
      <c r="BN16" s="36"/>
      <c r="BO16" s="55">
        <v>2176698.8599999994</v>
      </c>
      <c r="BP16" s="55">
        <v>33128927.469999999</v>
      </c>
      <c r="BQ16" s="55">
        <v>40507871.789999999</v>
      </c>
      <c r="BR16" s="55">
        <v>-21258861.379999999</v>
      </c>
      <c r="BS16" s="55">
        <v>-15253708.17</v>
      </c>
      <c r="BT16" s="55">
        <v>16015364.109999999</v>
      </c>
      <c r="BU16" s="36"/>
      <c r="BV16" s="36"/>
      <c r="BW16" s="36"/>
      <c r="BX16" s="36"/>
      <c r="BY16" s="36"/>
      <c r="BZ16" s="30">
        <v>4</v>
      </c>
      <c r="CA16" s="30">
        <v>1</v>
      </c>
      <c r="CB16" s="30"/>
      <c r="CC16" s="30">
        <v>1</v>
      </c>
      <c r="CD16" s="30">
        <v>1</v>
      </c>
      <c r="CE16" s="30"/>
      <c r="CF16" s="36"/>
      <c r="CG16" s="36"/>
      <c r="CH16" s="36"/>
      <c r="CI16" s="36"/>
      <c r="CJ16" s="36"/>
      <c r="CK16" s="55">
        <v>-10647237.949999999</v>
      </c>
      <c r="CL16" s="55">
        <v>-16875864.170000002</v>
      </c>
      <c r="CM16" s="55">
        <v>19602715.859999999</v>
      </c>
      <c r="CN16" s="55">
        <v>17243863.98</v>
      </c>
      <c r="CO16" s="55">
        <v>1730633.54</v>
      </c>
      <c r="CP16" s="55">
        <v>11511327.470000001</v>
      </c>
      <c r="CQ16" s="36"/>
      <c r="CR16" s="36"/>
      <c r="CS16" s="36"/>
      <c r="CT16" s="36"/>
      <c r="CU16" s="36"/>
      <c r="CV16" s="55">
        <v>19568957.050000001</v>
      </c>
      <c r="CW16" s="55">
        <v>18639023.960000001</v>
      </c>
      <c r="CX16" s="55">
        <v>34834622.93</v>
      </c>
      <c r="CY16" s="55">
        <v>29702695.239999998</v>
      </c>
      <c r="CZ16" s="55">
        <v>17133069.890000001</v>
      </c>
      <c r="DA16" s="55">
        <v>33842807.140000001</v>
      </c>
      <c r="DB16" s="36"/>
      <c r="DC16" s="36"/>
      <c r="DD16" s="36"/>
      <c r="DE16" s="36"/>
      <c r="DF16" s="36"/>
      <c r="DG16" s="55">
        <v>2990781.53</v>
      </c>
      <c r="DH16" s="55">
        <v>32104313.02</v>
      </c>
      <c r="DI16" s="55">
        <v>20682724.760000002</v>
      </c>
      <c r="DJ16" s="55">
        <v>5657205.1100000003</v>
      </c>
      <c r="DK16" s="55">
        <v>5327809.96</v>
      </c>
      <c r="DL16" s="55">
        <v>6523613.2699999996</v>
      </c>
      <c r="DM16" s="36"/>
      <c r="DN16" s="36"/>
      <c r="DO16" s="36"/>
      <c r="DP16" s="36"/>
      <c r="DQ16" s="36"/>
      <c r="DR16" s="55">
        <v>5118389.57</v>
      </c>
      <c r="DS16" s="55">
        <v>6876444.3600000003</v>
      </c>
      <c r="DT16" s="55">
        <v>3601992.99</v>
      </c>
      <c r="DU16" s="55">
        <v>6008968.0800000001</v>
      </c>
      <c r="DV16" s="55">
        <v>3955322.3</v>
      </c>
      <c r="DW16" s="55">
        <v>4418330.38</v>
      </c>
      <c r="DX16" s="36"/>
      <c r="DY16" s="36"/>
      <c r="DZ16" s="36"/>
      <c r="EA16" s="36"/>
      <c r="EB16" s="36"/>
      <c r="EC16" s="55">
        <v>25307360.890000001</v>
      </c>
      <c r="ED16" s="55">
        <v>24253065.32</v>
      </c>
      <c r="EE16" s="55">
        <v>9777711.7599999998</v>
      </c>
      <c r="EF16" s="55">
        <v>7300281.96</v>
      </c>
      <c r="EG16" s="55">
        <v>10439540.779999999</v>
      </c>
      <c r="EH16" s="55">
        <v>15767410.1</v>
      </c>
      <c r="EI16" s="36"/>
      <c r="EJ16" s="36"/>
      <c r="EK16" s="36"/>
      <c r="EL16" s="36"/>
      <c r="EM16" s="36"/>
      <c r="EN16" s="55">
        <v>2566508.2000000002</v>
      </c>
      <c r="EO16" s="55">
        <v>1840643.24</v>
      </c>
      <c r="EP16" s="55">
        <v>1290067.05</v>
      </c>
      <c r="EQ16" s="55">
        <v>842900.7</v>
      </c>
      <c r="ER16" s="55">
        <v>704868.1</v>
      </c>
      <c r="ES16" s="55">
        <v>1293458.2</v>
      </c>
      <c r="ET16" s="36"/>
      <c r="EU16" s="36"/>
      <c r="EV16" s="36"/>
      <c r="EW16" s="36"/>
      <c r="EX16" s="36"/>
      <c r="EY16" s="55">
        <v>3146732.85</v>
      </c>
      <c r="EZ16" s="55">
        <v>9330336.3699999992</v>
      </c>
      <c r="FA16" s="55">
        <v>4157070.66</v>
      </c>
      <c r="FB16" s="55">
        <v>4308591</v>
      </c>
      <c r="FC16" s="55">
        <v>4250969.87</v>
      </c>
      <c r="FD16" s="55">
        <v>5263553.7699999996</v>
      </c>
      <c r="FE16" s="36"/>
      <c r="FF16" s="36"/>
      <c r="FG16" s="36"/>
      <c r="FH16" s="36"/>
      <c r="FI16" s="36"/>
      <c r="FJ16" s="55">
        <v>123352367.91</v>
      </c>
      <c r="FK16" s="55">
        <v>165121353.81999999</v>
      </c>
      <c r="FL16" s="55">
        <v>187359346.46000001</v>
      </c>
      <c r="FM16" s="55">
        <v>126528204.11</v>
      </c>
      <c r="FN16" s="55">
        <v>140847053.18000001</v>
      </c>
      <c r="FO16" s="55">
        <v>94759728.900000006</v>
      </c>
      <c r="FP16" s="36"/>
      <c r="FQ16" s="36"/>
      <c r="FR16" s="36"/>
      <c r="FS16" s="36"/>
      <c r="FT16" s="36"/>
      <c r="FU16" s="55">
        <v>121875720.06</v>
      </c>
      <c r="FV16" s="55">
        <v>131992426.34999999</v>
      </c>
      <c r="FW16" s="55">
        <v>146851474.66999999</v>
      </c>
      <c r="FX16" s="55">
        <v>147787065.49000001</v>
      </c>
      <c r="FY16" s="55">
        <v>156100761.34999999</v>
      </c>
      <c r="FZ16" s="55">
        <v>78744364.790000007</v>
      </c>
      <c r="GA16" s="36"/>
      <c r="GB16" s="36"/>
      <c r="GC16" s="36"/>
      <c r="GD16" s="36"/>
      <c r="GE16" s="36"/>
      <c r="GF16" s="55">
        <v>763.62595701895157</v>
      </c>
      <c r="GG16" s="55">
        <v>544.42938771556612</v>
      </c>
      <c r="GH16" s="55">
        <v>657.93785835745371</v>
      </c>
      <c r="GI16" s="55">
        <v>909.7414281519483</v>
      </c>
      <c r="GJ16" s="55">
        <v>1075.6883222098713</v>
      </c>
      <c r="GK16" s="55">
        <v>1039.6062095048826</v>
      </c>
      <c r="GL16" s="36"/>
      <c r="GM16" s="36"/>
      <c r="GN16" s="36"/>
      <c r="GO16" s="36"/>
      <c r="GP16" s="36"/>
      <c r="GQ16" s="55">
        <v>19819.223591956998</v>
      </c>
      <c r="GR16" s="55">
        <v>26865.880225225039</v>
      </c>
      <c r="GS16" s="55">
        <v>17599.101534894169</v>
      </c>
      <c r="GT16" s="55">
        <v>16836.41637145228</v>
      </c>
      <c r="GU16" s="55">
        <v>16365.827741685838</v>
      </c>
      <c r="GV16" s="55">
        <v>13831.423716391913</v>
      </c>
      <c r="GW16" s="36"/>
      <c r="GX16" s="36"/>
      <c r="GY16" s="36"/>
      <c r="GZ16" s="36"/>
      <c r="HA16" s="36"/>
      <c r="HB16" s="55">
        <v>380.93</v>
      </c>
      <c r="HC16" s="55">
        <v>358.96</v>
      </c>
      <c r="HD16" s="55">
        <v>210.36</v>
      </c>
      <c r="HE16" s="55">
        <v>89.02</v>
      </c>
      <c r="HF16" s="55">
        <v>63.69</v>
      </c>
      <c r="HG16" s="55">
        <v>82.86</v>
      </c>
      <c r="HH16" s="36"/>
      <c r="HI16" s="36"/>
      <c r="HJ16" s="36"/>
      <c r="HK16" s="36"/>
      <c r="HL16" s="36"/>
      <c r="HM16" s="55">
        <v>40.729999999999997</v>
      </c>
      <c r="HN16" s="55">
        <v>75.05</v>
      </c>
      <c r="HO16" s="55">
        <v>168.63</v>
      </c>
      <c r="HP16" s="55">
        <v>166.46</v>
      </c>
      <c r="HQ16" s="55">
        <v>22.29</v>
      </c>
      <c r="HR16" s="55">
        <v>24.16</v>
      </c>
      <c r="HS16" s="36"/>
      <c r="HT16" s="36"/>
      <c r="HU16" s="36"/>
      <c r="HV16" s="36"/>
      <c r="HW16" s="36"/>
      <c r="HX16" s="55">
        <v>59.54</v>
      </c>
      <c r="HY16" s="55">
        <v>57.22</v>
      </c>
      <c r="HZ16" s="55">
        <v>40.39</v>
      </c>
      <c r="IA16" s="55">
        <v>69.319999999999993</v>
      </c>
      <c r="IB16" s="55">
        <v>50.49</v>
      </c>
      <c r="IC16" s="55">
        <v>58.12</v>
      </c>
      <c r="ID16" s="36"/>
      <c r="IE16" s="36"/>
      <c r="IF16" s="36"/>
      <c r="IG16" s="36"/>
      <c r="IH16" s="36"/>
      <c r="II16" s="55">
        <v>81.13</v>
      </c>
      <c r="IJ16" s="55">
        <v>99.27</v>
      </c>
      <c r="IK16" s="55">
        <v>67.92</v>
      </c>
      <c r="IL16" s="55">
        <v>62.35</v>
      </c>
      <c r="IM16" s="55">
        <v>54.78</v>
      </c>
      <c r="IN16" s="55">
        <v>45.72</v>
      </c>
      <c r="IO16" s="36"/>
      <c r="IP16" s="36"/>
      <c r="IQ16" s="36"/>
      <c r="IR16" s="36"/>
      <c r="IS16" s="36"/>
      <c r="IT16" s="55">
        <v>63936656.269999996</v>
      </c>
      <c r="IU16" s="55">
        <v>69515985.310000002</v>
      </c>
      <c r="IV16" s="55">
        <v>73731841.709999993</v>
      </c>
      <c r="IW16" s="55">
        <v>75179590.219999999</v>
      </c>
      <c r="IX16" s="55">
        <v>81287264.74000001</v>
      </c>
      <c r="IY16" s="55">
        <v>42945949.109999999</v>
      </c>
      <c r="IZ16" s="36"/>
      <c r="JA16" s="36"/>
      <c r="JB16" s="36"/>
      <c r="JC16" s="36"/>
      <c r="JD16" s="36"/>
      <c r="JE16" s="55">
        <v>13829368.9</v>
      </c>
      <c r="JF16" s="55">
        <v>12479993.93</v>
      </c>
      <c r="JG16" s="55">
        <v>14962870.57</v>
      </c>
      <c r="JH16" s="55">
        <v>15014801.439999999</v>
      </c>
      <c r="JI16" s="55">
        <v>17989086.5</v>
      </c>
      <c r="JJ16" s="55">
        <v>8129783.25</v>
      </c>
      <c r="JK16" s="36"/>
      <c r="JL16" s="36"/>
      <c r="JM16" s="36"/>
      <c r="JN16" s="36"/>
      <c r="JO16" s="36"/>
      <c r="JP16" s="55">
        <v>4664987.0999999996</v>
      </c>
      <c r="JQ16" s="55">
        <v>4133964.07</v>
      </c>
      <c r="JR16" s="55">
        <v>5908736.4199999999</v>
      </c>
      <c r="JS16" s="55">
        <v>5511017.1399999997</v>
      </c>
      <c r="JT16" s="55">
        <v>5676909.5499999998</v>
      </c>
      <c r="JU16" s="55">
        <v>3606713.11</v>
      </c>
      <c r="JV16" s="36"/>
      <c r="JW16" s="36"/>
      <c r="JX16" s="36"/>
      <c r="JY16" s="36"/>
      <c r="JZ16" s="36"/>
      <c r="KA16" s="55">
        <v>3701825.52</v>
      </c>
      <c r="KB16" s="55">
        <v>3814476.08</v>
      </c>
      <c r="KC16" s="55"/>
      <c r="KD16" s="55">
        <v>4482746.83</v>
      </c>
      <c r="KE16" s="55">
        <v>5590219.7699999996</v>
      </c>
      <c r="KF16" s="55">
        <v>3399791.1399999997</v>
      </c>
      <c r="KG16" s="36"/>
      <c r="KH16" s="36"/>
      <c r="KI16" s="36"/>
      <c r="KJ16" s="36"/>
      <c r="KK16" s="36"/>
      <c r="KL16" s="30"/>
      <c r="KM16" s="30" t="s">
        <v>109</v>
      </c>
      <c r="KN16" s="30" t="s">
        <v>103</v>
      </c>
      <c r="KO16" s="30" t="s">
        <v>102</v>
      </c>
      <c r="KP16" s="30" t="s">
        <v>103</v>
      </c>
      <c r="KQ16" s="30" t="s">
        <v>27</v>
      </c>
    </row>
    <row r="17" spans="1:303">
      <c r="A17" s="18">
        <v>12</v>
      </c>
      <c r="B17" s="23">
        <v>8</v>
      </c>
      <c r="C17" s="23" t="s">
        <v>42</v>
      </c>
      <c r="D17" s="23">
        <v>10993</v>
      </c>
      <c r="E17" s="54" t="s">
        <v>46</v>
      </c>
      <c r="F17" s="85" t="s">
        <v>30</v>
      </c>
      <c r="G17" s="36"/>
      <c r="H17" s="36"/>
      <c r="I17" s="36"/>
      <c r="J17" s="36"/>
      <c r="K17" s="36"/>
      <c r="L17" s="30">
        <v>0.8575325868491861</v>
      </c>
      <c r="M17" s="30">
        <v>1.1100000000000001</v>
      </c>
      <c r="N17" s="30">
        <v>1.82</v>
      </c>
      <c r="O17" s="30">
        <v>1.25</v>
      </c>
      <c r="P17" s="30">
        <v>0.89</v>
      </c>
      <c r="Q17" s="30">
        <v>1.52</v>
      </c>
      <c r="R17" s="36"/>
      <c r="S17" s="36"/>
      <c r="T17" s="36"/>
      <c r="U17" s="36"/>
      <c r="V17" s="36"/>
      <c r="W17" s="30">
        <v>1.0566360790112763</v>
      </c>
      <c r="X17" s="30">
        <v>1.28</v>
      </c>
      <c r="Y17" s="30">
        <v>1.95</v>
      </c>
      <c r="Z17" s="30">
        <v>1.41</v>
      </c>
      <c r="AA17" s="30">
        <v>0.98</v>
      </c>
      <c r="AB17" s="30">
        <v>1.64</v>
      </c>
      <c r="AC17" s="36"/>
      <c r="AD17" s="36"/>
      <c r="AE17" s="36"/>
      <c r="AF17" s="36"/>
      <c r="AG17" s="36"/>
      <c r="AH17" s="30">
        <v>0.70763836928836177</v>
      </c>
      <c r="AI17" s="30">
        <v>0.38</v>
      </c>
      <c r="AJ17" s="30">
        <v>0.91</v>
      </c>
      <c r="AK17" s="30">
        <v>0.9</v>
      </c>
      <c r="AL17" s="30">
        <v>0.49</v>
      </c>
      <c r="AM17" s="30">
        <v>1.02</v>
      </c>
      <c r="AN17" s="36"/>
      <c r="AO17" s="36"/>
      <c r="AP17" s="36"/>
      <c r="AQ17" s="36"/>
      <c r="AR17" s="36"/>
      <c r="AS17" s="55">
        <v>2027943.5600000024</v>
      </c>
      <c r="AT17" s="55">
        <v>13986837.210000001</v>
      </c>
      <c r="AU17" s="55">
        <v>45599191.229999997</v>
      </c>
      <c r="AV17" s="55">
        <v>23419800.510000002</v>
      </c>
      <c r="AW17" s="55">
        <v>-1283703.6100000001</v>
      </c>
      <c r="AX17" s="55">
        <v>37760047.530000001</v>
      </c>
      <c r="AY17" s="36"/>
      <c r="AZ17" s="36"/>
      <c r="BA17" s="36"/>
      <c r="BB17" s="36"/>
      <c r="BC17" s="36"/>
      <c r="BD17" s="55">
        <v>12458380.479999989</v>
      </c>
      <c r="BE17" s="55">
        <v>23062012.32</v>
      </c>
      <c r="BF17" s="55">
        <v>52274239.369999997</v>
      </c>
      <c r="BG17" s="55">
        <v>-1588828.99</v>
      </c>
      <c r="BH17" s="55">
        <v>-1424102.94</v>
      </c>
      <c r="BI17" s="55">
        <v>27727609.02</v>
      </c>
      <c r="BJ17" s="36"/>
      <c r="BK17" s="36"/>
      <c r="BL17" s="36"/>
      <c r="BM17" s="36"/>
      <c r="BN17" s="36"/>
      <c r="BO17" s="55">
        <v>5770495.7400000095</v>
      </c>
      <c r="BP17" s="55">
        <v>14952893.210000001</v>
      </c>
      <c r="BQ17" s="55">
        <v>44497821.950000003</v>
      </c>
      <c r="BR17" s="55">
        <v>-12262659.15</v>
      </c>
      <c r="BS17" s="55">
        <v>-13034177.83</v>
      </c>
      <c r="BT17" s="55">
        <v>29318215.16</v>
      </c>
      <c r="BU17" s="36"/>
      <c r="BV17" s="36"/>
      <c r="BW17" s="36"/>
      <c r="BX17" s="36"/>
      <c r="BY17" s="36"/>
      <c r="BZ17" s="30">
        <v>3</v>
      </c>
      <c r="CA17" s="30">
        <v>2</v>
      </c>
      <c r="CB17" s="30"/>
      <c r="CC17" s="30">
        <v>2</v>
      </c>
      <c r="CD17" s="30">
        <v>7</v>
      </c>
      <c r="CE17" s="30"/>
      <c r="CF17" s="36"/>
      <c r="CG17" s="36"/>
      <c r="CH17" s="36"/>
      <c r="CI17" s="36"/>
      <c r="CJ17" s="36"/>
      <c r="CK17" s="55">
        <v>-10468466.329999998</v>
      </c>
      <c r="CL17" s="55">
        <v>-31048726.300000001</v>
      </c>
      <c r="CM17" s="55">
        <v>-4347232.37</v>
      </c>
      <c r="CN17" s="55">
        <v>-5618831.5999999996</v>
      </c>
      <c r="CO17" s="55">
        <v>-29319578.68</v>
      </c>
      <c r="CP17" s="55">
        <v>1093305.77</v>
      </c>
      <c r="CQ17" s="36"/>
      <c r="CR17" s="36"/>
      <c r="CS17" s="36"/>
      <c r="CT17" s="36"/>
      <c r="CU17" s="36"/>
      <c r="CV17" s="55">
        <v>24132275.93</v>
      </c>
      <c r="CW17" s="55">
        <v>20337046.82</v>
      </c>
      <c r="CX17" s="55">
        <v>44241696.340000004</v>
      </c>
      <c r="CY17" s="55">
        <v>52559389.990000002</v>
      </c>
      <c r="CZ17" s="55">
        <v>29068133.530000001</v>
      </c>
      <c r="DA17" s="55">
        <v>60283709.68</v>
      </c>
      <c r="DB17" s="36"/>
      <c r="DC17" s="36"/>
      <c r="DD17" s="36"/>
      <c r="DE17" s="36"/>
      <c r="DF17" s="36"/>
      <c r="DG17" s="55">
        <v>3434290.49</v>
      </c>
      <c r="DH17" s="55">
        <v>31927814.289999999</v>
      </c>
      <c r="DI17" s="55">
        <v>17493350.370000001</v>
      </c>
      <c r="DJ17" s="55">
        <v>14770196.49</v>
      </c>
      <c r="DK17" s="55">
        <v>16143427.4</v>
      </c>
      <c r="DL17" s="55">
        <v>19010216.699999999</v>
      </c>
      <c r="DM17" s="36"/>
      <c r="DN17" s="36"/>
      <c r="DO17" s="36"/>
      <c r="DP17" s="36"/>
      <c r="DQ17" s="36"/>
      <c r="DR17" s="55">
        <v>7129212.54</v>
      </c>
      <c r="DS17" s="55">
        <v>8286467.4400000004</v>
      </c>
      <c r="DT17" s="55">
        <v>5976930.6200000001</v>
      </c>
      <c r="DU17" s="55">
        <v>8926915.1199999992</v>
      </c>
      <c r="DV17" s="55">
        <v>5145547.24</v>
      </c>
      <c r="DW17" s="55">
        <v>7024668.3499999996</v>
      </c>
      <c r="DX17" s="36"/>
      <c r="DY17" s="36"/>
      <c r="DZ17" s="36"/>
      <c r="EA17" s="36"/>
      <c r="EB17" s="36"/>
      <c r="EC17" s="55">
        <v>31498171.800000001</v>
      </c>
      <c r="ED17" s="55">
        <v>40580398.899999999</v>
      </c>
      <c r="EE17" s="55">
        <v>40775188.359999999</v>
      </c>
      <c r="EF17" s="55">
        <v>49257218.329999998</v>
      </c>
      <c r="EG17" s="55">
        <v>42959649.829999998</v>
      </c>
      <c r="EH17" s="55">
        <v>44944800.450000003</v>
      </c>
      <c r="EI17" s="36"/>
      <c r="EJ17" s="36"/>
      <c r="EK17" s="36"/>
      <c r="EL17" s="36"/>
      <c r="EM17" s="36"/>
      <c r="EN17" s="55">
        <v>2868582</v>
      </c>
      <c r="EO17" s="55">
        <v>3642085.65</v>
      </c>
      <c r="EP17" s="55">
        <v>4310785</v>
      </c>
      <c r="EQ17" s="55">
        <v>4031149.9</v>
      </c>
      <c r="ER17" s="55">
        <v>6908270</v>
      </c>
      <c r="ES17" s="55">
        <v>6890770</v>
      </c>
      <c r="ET17" s="36"/>
      <c r="EU17" s="36"/>
      <c r="EV17" s="36"/>
      <c r="EW17" s="36"/>
      <c r="EX17" s="36"/>
      <c r="EY17" s="55">
        <v>3926006.24</v>
      </c>
      <c r="EZ17" s="55">
        <v>6230388.1600000001</v>
      </c>
      <c r="FA17" s="55">
        <v>4244113.67</v>
      </c>
      <c r="FB17" s="55">
        <v>4512011.68</v>
      </c>
      <c r="FC17" s="55">
        <v>8326950.7000000002</v>
      </c>
      <c r="FD17" s="55">
        <v>7136691.7800000003</v>
      </c>
      <c r="FE17" s="36"/>
      <c r="FF17" s="36"/>
      <c r="FG17" s="36"/>
      <c r="FH17" s="36"/>
      <c r="FI17" s="36"/>
      <c r="FJ17" s="55">
        <v>194706275.84</v>
      </c>
      <c r="FK17" s="55">
        <v>226359559.63</v>
      </c>
      <c r="FL17" s="55">
        <v>292675070.98000002</v>
      </c>
      <c r="FM17" s="55">
        <v>223173222.75999999</v>
      </c>
      <c r="FN17" s="55">
        <v>237210146.77000001</v>
      </c>
      <c r="FO17" s="55">
        <v>149040874.33000001</v>
      </c>
      <c r="FP17" s="36"/>
      <c r="FQ17" s="36"/>
      <c r="FR17" s="36"/>
      <c r="FS17" s="36"/>
      <c r="FT17" s="36"/>
      <c r="FU17" s="55">
        <v>190519446.56</v>
      </c>
      <c r="FV17" s="55">
        <v>211406666.41999999</v>
      </c>
      <c r="FW17" s="55">
        <v>248177249.03</v>
      </c>
      <c r="FX17" s="55">
        <v>235435881.91</v>
      </c>
      <c r="FY17" s="55">
        <v>250244324.59999999</v>
      </c>
      <c r="FZ17" s="55">
        <v>119722659.17</v>
      </c>
      <c r="GA17" s="36"/>
      <c r="GB17" s="36"/>
      <c r="GC17" s="36"/>
      <c r="GD17" s="36"/>
      <c r="GE17" s="36"/>
      <c r="GF17" s="55">
        <v>656.79162894485171</v>
      </c>
      <c r="GG17" s="55">
        <v>553.11695926957339</v>
      </c>
      <c r="GH17" s="55">
        <v>573.91493819628306</v>
      </c>
      <c r="GI17" s="55">
        <v>873.44778077936485</v>
      </c>
      <c r="GJ17" s="55">
        <v>900.53122823546528</v>
      </c>
      <c r="GK17" s="55">
        <v>877.97633579398712</v>
      </c>
      <c r="GL17" s="36"/>
      <c r="GM17" s="36"/>
      <c r="GN17" s="36"/>
      <c r="GO17" s="36"/>
      <c r="GP17" s="36"/>
      <c r="GQ17" s="55">
        <v>12717.459541026659</v>
      </c>
      <c r="GR17" s="55">
        <v>17850.355695743401</v>
      </c>
      <c r="GS17" s="55">
        <v>13938.384615266725</v>
      </c>
      <c r="GT17" s="55">
        <v>14891.721996409853</v>
      </c>
      <c r="GU17" s="55">
        <v>14483.312531114289</v>
      </c>
      <c r="GV17" s="55">
        <v>13479.882237562584</v>
      </c>
      <c r="GW17" s="36"/>
      <c r="GX17" s="36"/>
      <c r="GY17" s="36"/>
      <c r="GZ17" s="36"/>
      <c r="HA17" s="36"/>
      <c r="HB17" s="55">
        <v>293.99</v>
      </c>
      <c r="HC17" s="55">
        <v>295.33</v>
      </c>
      <c r="HD17" s="55">
        <v>273.06</v>
      </c>
      <c r="HE17" s="55">
        <v>252.89</v>
      </c>
      <c r="HF17" s="55">
        <v>261.58</v>
      </c>
      <c r="HG17" s="55">
        <v>262.2</v>
      </c>
      <c r="HH17" s="36"/>
      <c r="HI17" s="36"/>
      <c r="HJ17" s="36"/>
      <c r="HK17" s="36"/>
      <c r="HL17" s="36"/>
      <c r="HM17" s="55">
        <v>14.08</v>
      </c>
      <c r="HN17" s="55">
        <v>57.87</v>
      </c>
      <c r="HO17" s="55">
        <v>98.27</v>
      </c>
      <c r="HP17" s="55">
        <v>32.479999999999997</v>
      </c>
      <c r="HQ17" s="55">
        <v>45.88</v>
      </c>
      <c r="HR17" s="55">
        <v>56</v>
      </c>
      <c r="HS17" s="36"/>
      <c r="HT17" s="36"/>
      <c r="HU17" s="36"/>
      <c r="HV17" s="36"/>
      <c r="HW17" s="36"/>
      <c r="HX17" s="55">
        <v>64.97</v>
      </c>
      <c r="HY17" s="55">
        <v>45.7</v>
      </c>
      <c r="HZ17" s="55">
        <v>40.94</v>
      </c>
      <c r="IA17" s="55">
        <v>78.239999999999995</v>
      </c>
      <c r="IB17" s="55">
        <v>75.27</v>
      </c>
      <c r="IC17" s="55">
        <v>73.78</v>
      </c>
      <c r="ID17" s="36"/>
      <c r="IE17" s="36"/>
      <c r="IF17" s="36"/>
      <c r="IG17" s="36"/>
      <c r="IH17" s="36"/>
      <c r="II17" s="55">
        <v>61.01</v>
      </c>
      <c r="IJ17" s="55">
        <v>69.53</v>
      </c>
      <c r="IK17" s="55">
        <v>52.95</v>
      </c>
      <c r="IL17" s="55">
        <v>44.94</v>
      </c>
      <c r="IM17" s="55">
        <v>39.58</v>
      </c>
      <c r="IN17" s="55">
        <v>40.06</v>
      </c>
      <c r="IO17" s="36"/>
      <c r="IP17" s="36"/>
      <c r="IQ17" s="36"/>
      <c r="IR17" s="36"/>
      <c r="IS17" s="36"/>
      <c r="IT17" s="55">
        <v>100568914.72999999</v>
      </c>
      <c r="IU17" s="55">
        <v>118540445.69999999</v>
      </c>
      <c r="IV17" s="55">
        <v>120202694.42</v>
      </c>
      <c r="IW17" s="55">
        <v>118236633.03000002</v>
      </c>
      <c r="IX17" s="55">
        <v>126975017.17</v>
      </c>
      <c r="IY17" s="55">
        <v>64187780.329999998</v>
      </c>
      <c r="IZ17" s="36"/>
      <c r="JA17" s="36"/>
      <c r="JB17" s="36"/>
      <c r="JC17" s="36"/>
      <c r="JD17" s="36"/>
      <c r="JE17" s="55">
        <v>22401003.5</v>
      </c>
      <c r="JF17" s="55">
        <v>19521014.350000001</v>
      </c>
      <c r="JG17" s="55">
        <v>20555570.75</v>
      </c>
      <c r="JH17" s="55">
        <v>29688516.84</v>
      </c>
      <c r="JI17" s="55">
        <v>30822532.640000001</v>
      </c>
      <c r="JJ17" s="55">
        <v>13933435.779999999</v>
      </c>
      <c r="JK17" s="36"/>
      <c r="JL17" s="36"/>
      <c r="JM17" s="36"/>
      <c r="JN17" s="36"/>
      <c r="JO17" s="36"/>
      <c r="JP17" s="55">
        <v>5982287.5999999996</v>
      </c>
      <c r="JQ17" s="55">
        <v>6314480.9199999999</v>
      </c>
      <c r="JR17" s="55">
        <v>7980579.2000000002</v>
      </c>
      <c r="JS17" s="55">
        <v>10050405.6</v>
      </c>
      <c r="JT17" s="55">
        <v>11762876.800000001</v>
      </c>
      <c r="JU17" s="55">
        <v>5865019.5999999996</v>
      </c>
      <c r="JV17" s="36"/>
      <c r="JW17" s="36"/>
      <c r="JX17" s="36"/>
      <c r="JY17" s="36"/>
      <c r="JZ17" s="36"/>
      <c r="KA17" s="55">
        <v>8623838.1999999993</v>
      </c>
      <c r="KB17" s="55">
        <v>10405119.74</v>
      </c>
      <c r="KC17" s="55"/>
      <c r="KD17" s="55">
        <v>14463797.069999998</v>
      </c>
      <c r="KE17" s="55">
        <v>15712465.960000001</v>
      </c>
      <c r="KF17" s="55">
        <v>5162515.6100000003</v>
      </c>
      <c r="KG17" s="36"/>
      <c r="KH17" s="36"/>
      <c r="KI17" s="36"/>
      <c r="KJ17" s="36"/>
      <c r="KK17" s="36"/>
      <c r="KL17" s="30"/>
      <c r="KM17" s="30" t="s">
        <v>101</v>
      </c>
      <c r="KN17" s="30" t="s">
        <v>103</v>
      </c>
      <c r="KO17" s="30" t="s">
        <v>100</v>
      </c>
      <c r="KP17" s="30" t="s">
        <v>102</v>
      </c>
      <c r="KQ17" s="30" t="s">
        <v>103</v>
      </c>
    </row>
    <row r="18" spans="1:303">
      <c r="A18" s="18">
        <v>13</v>
      </c>
      <c r="B18" s="23">
        <v>8</v>
      </c>
      <c r="C18" s="23" t="s">
        <v>42</v>
      </c>
      <c r="D18" s="23">
        <v>10994</v>
      </c>
      <c r="E18" s="54" t="s">
        <v>47</v>
      </c>
      <c r="F18" s="85" t="s">
        <v>31</v>
      </c>
      <c r="G18" s="36"/>
      <c r="H18" s="36"/>
      <c r="I18" s="36"/>
      <c r="J18" s="36"/>
      <c r="K18" s="36"/>
      <c r="L18" s="30">
        <v>0.81198493279584349</v>
      </c>
      <c r="M18" s="30">
        <v>1.97</v>
      </c>
      <c r="N18" s="30">
        <v>3.32</v>
      </c>
      <c r="O18" s="30">
        <v>2.39</v>
      </c>
      <c r="P18" s="30">
        <v>0.78</v>
      </c>
      <c r="Q18" s="30">
        <v>1.4</v>
      </c>
      <c r="R18" s="36"/>
      <c r="S18" s="36"/>
      <c r="T18" s="36"/>
      <c r="U18" s="36"/>
      <c r="V18" s="36"/>
      <c r="W18" s="30">
        <v>1.1732172149164579</v>
      </c>
      <c r="X18" s="30">
        <v>2.21</v>
      </c>
      <c r="Y18" s="30">
        <v>3.72</v>
      </c>
      <c r="Z18" s="30">
        <v>2.69</v>
      </c>
      <c r="AA18" s="30">
        <v>0.96</v>
      </c>
      <c r="AB18" s="30">
        <v>1.57</v>
      </c>
      <c r="AC18" s="36"/>
      <c r="AD18" s="36"/>
      <c r="AE18" s="36"/>
      <c r="AF18" s="36"/>
      <c r="AG18" s="36"/>
      <c r="AH18" s="30">
        <v>0.57075115767593521</v>
      </c>
      <c r="AI18" s="30">
        <v>0.64</v>
      </c>
      <c r="AJ18" s="30">
        <v>2.14</v>
      </c>
      <c r="AK18" s="30">
        <v>1.71</v>
      </c>
      <c r="AL18" s="30">
        <v>0.54</v>
      </c>
      <c r="AM18" s="30">
        <v>0.94</v>
      </c>
      <c r="AN18" s="36"/>
      <c r="AO18" s="36"/>
      <c r="AP18" s="36"/>
      <c r="AQ18" s="36"/>
      <c r="AR18" s="36"/>
      <c r="AS18" s="55">
        <v>4398953.6100000031</v>
      </c>
      <c r="AT18" s="55">
        <v>35942357.659999996</v>
      </c>
      <c r="AU18" s="55">
        <v>52236959.780000001</v>
      </c>
      <c r="AV18" s="55">
        <v>36288373.329999998</v>
      </c>
      <c r="AW18" s="55">
        <v>-1237512.3700000001</v>
      </c>
      <c r="AX18" s="55">
        <v>16628198.02</v>
      </c>
      <c r="AY18" s="36"/>
      <c r="AZ18" s="36"/>
      <c r="BA18" s="36"/>
      <c r="BB18" s="36"/>
      <c r="BC18" s="36"/>
      <c r="BD18" s="55">
        <v>6771045.6700000018</v>
      </c>
      <c r="BE18" s="55">
        <v>38621710.350000001</v>
      </c>
      <c r="BF18" s="55">
        <v>44631030.710000001</v>
      </c>
      <c r="BG18" s="55">
        <v>-2246904.0099999998</v>
      </c>
      <c r="BH18" s="55">
        <v>-21445360.989999998</v>
      </c>
      <c r="BI18" s="55">
        <v>23655169.260000002</v>
      </c>
      <c r="BJ18" s="36"/>
      <c r="BK18" s="36"/>
      <c r="BL18" s="36"/>
      <c r="BM18" s="36"/>
      <c r="BN18" s="36"/>
      <c r="BO18" s="55">
        <v>1691777.7100000083</v>
      </c>
      <c r="BP18" s="55">
        <v>38026185.219999999</v>
      </c>
      <c r="BQ18" s="55">
        <v>40807617.25</v>
      </c>
      <c r="BR18" s="55">
        <v>-7460532.6299999999</v>
      </c>
      <c r="BS18" s="55">
        <v>-27170685.350000001</v>
      </c>
      <c r="BT18" s="55">
        <v>20173814.34</v>
      </c>
      <c r="BU18" s="36"/>
      <c r="BV18" s="36"/>
      <c r="BW18" s="36"/>
      <c r="BX18" s="36"/>
      <c r="BY18" s="36"/>
      <c r="BZ18" s="30">
        <v>3</v>
      </c>
      <c r="CA18" s="30">
        <v>1</v>
      </c>
      <c r="CB18" s="30"/>
      <c r="CC18" s="30">
        <v>1</v>
      </c>
      <c r="CD18" s="30">
        <v>7</v>
      </c>
      <c r="CE18" s="30"/>
      <c r="CF18" s="36"/>
      <c r="CG18" s="36"/>
      <c r="CH18" s="36"/>
      <c r="CI18" s="36"/>
      <c r="CJ18" s="36"/>
      <c r="CK18" s="55">
        <v>-10901028.199999999</v>
      </c>
      <c r="CL18" s="55">
        <v>-10739940.449999999</v>
      </c>
      <c r="CM18" s="55">
        <v>21990934.010000002</v>
      </c>
      <c r="CN18" s="55">
        <v>15176760.800000001</v>
      </c>
      <c r="CO18" s="55">
        <v>-13780587.23</v>
      </c>
      <c r="CP18" s="55">
        <v>-1835082.69</v>
      </c>
      <c r="CQ18" s="36"/>
      <c r="CR18" s="36"/>
      <c r="CS18" s="36"/>
      <c r="CT18" s="36"/>
      <c r="CU18" s="36"/>
      <c r="CV18" s="55">
        <v>14696082.390000001</v>
      </c>
      <c r="CW18" s="55">
        <v>20117173.68</v>
      </c>
      <c r="CX18" s="55">
        <v>41835361.549999997</v>
      </c>
      <c r="CY18" s="55">
        <v>37315204.969999999</v>
      </c>
      <c r="CZ18" s="55">
        <v>16684675.130000001</v>
      </c>
      <c r="DA18" s="55">
        <v>27887702.170000002</v>
      </c>
      <c r="DB18" s="36"/>
      <c r="DC18" s="36"/>
      <c r="DD18" s="36"/>
      <c r="DE18" s="36"/>
      <c r="DF18" s="36"/>
      <c r="DG18" s="55">
        <v>4211893.9800000004</v>
      </c>
      <c r="DH18" s="55">
        <v>32714120.850000001</v>
      </c>
      <c r="DI18" s="55">
        <v>13737623.27</v>
      </c>
      <c r="DJ18" s="55">
        <v>8735874.8200000003</v>
      </c>
      <c r="DK18" s="55">
        <v>5210015.29</v>
      </c>
      <c r="DL18" s="55">
        <v>6764805.1299999999</v>
      </c>
      <c r="DM18" s="36"/>
      <c r="DN18" s="36"/>
      <c r="DO18" s="36"/>
      <c r="DP18" s="36"/>
      <c r="DQ18" s="36"/>
      <c r="DR18" s="55">
        <v>9173707.4299999997</v>
      </c>
      <c r="DS18" s="55">
        <v>7148872.0300000003</v>
      </c>
      <c r="DT18" s="55">
        <v>7685381.1900000004</v>
      </c>
      <c r="DU18" s="55">
        <v>6347354.6299999999</v>
      </c>
      <c r="DV18" s="55">
        <v>5464145.7400000002</v>
      </c>
      <c r="DW18" s="55">
        <v>5110145.76</v>
      </c>
      <c r="DX18" s="36"/>
      <c r="DY18" s="36"/>
      <c r="DZ18" s="36"/>
      <c r="EA18" s="36"/>
      <c r="EB18" s="36"/>
      <c r="EC18" s="55">
        <v>19992925.039999999</v>
      </c>
      <c r="ED18" s="55">
        <v>21169348.510000002</v>
      </c>
      <c r="EE18" s="55">
        <v>14829567.800000001</v>
      </c>
      <c r="EF18" s="55">
        <v>15104594.84</v>
      </c>
      <c r="EG18" s="55">
        <v>24245380.600000001</v>
      </c>
      <c r="EH18" s="55">
        <v>23216896.879999999</v>
      </c>
      <c r="EI18" s="36"/>
      <c r="EJ18" s="36"/>
      <c r="EK18" s="36"/>
      <c r="EL18" s="36"/>
      <c r="EM18" s="36"/>
      <c r="EN18" s="55">
        <v>1632718.16</v>
      </c>
      <c r="EO18" s="55">
        <v>1657159.78</v>
      </c>
      <c r="EP18" s="55">
        <v>1175359.3600000001</v>
      </c>
      <c r="EQ18" s="55">
        <v>568237.5</v>
      </c>
      <c r="ER18" s="55">
        <v>1133658.25</v>
      </c>
      <c r="ES18" s="55">
        <v>1202282.5</v>
      </c>
      <c r="ET18" s="36"/>
      <c r="EU18" s="36"/>
      <c r="EV18" s="36"/>
      <c r="EW18" s="36"/>
      <c r="EX18" s="36"/>
      <c r="EY18" s="55">
        <v>3872448.18</v>
      </c>
      <c r="EZ18" s="55">
        <v>7082569.8300000001</v>
      </c>
      <c r="FA18" s="55">
        <v>3213893.37</v>
      </c>
      <c r="FB18" s="55">
        <v>5839966.8200000003</v>
      </c>
      <c r="FC18" s="55">
        <v>4460578.5</v>
      </c>
      <c r="FD18" s="55">
        <v>4663460.47</v>
      </c>
      <c r="FE18" s="36"/>
      <c r="FF18" s="36"/>
      <c r="FG18" s="36"/>
      <c r="FH18" s="36"/>
      <c r="FI18" s="36"/>
      <c r="FJ18" s="55">
        <v>132029261.91</v>
      </c>
      <c r="FK18" s="55">
        <v>174725316.12</v>
      </c>
      <c r="FL18" s="55">
        <v>195256739.41999999</v>
      </c>
      <c r="FM18" s="55">
        <v>152802656.36000001</v>
      </c>
      <c r="FN18" s="55">
        <v>143249783.40000001</v>
      </c>
      <c r="FO18" s="55">
        <v>101725012.75</v>
      </c>
      <c r="FP18" s="36"/>
      <c r="FQ18" s="36"/>
      <c r="FR18" s="36"/>
      <c r="FS18" s="36"/>
      <c r="FT18" s="36"/>
      <c r="FU18" s="55">
        <v>131070145.81999999</v>
      </c>
      <c r="FV18" s="55">
        <v>136699130.90000001</v>
      </c>
      <c r="FW18" s="55">
        <v>154449122.16999999</v>
      </c>
      <c r="FX18" s="55">
        <v>160263188.99000001</v>
      </c>
      <c r="FY18" s="55">
        <v>170420468.75</v>
      </c>
      <c r="FZ18" s="55">
        <v>81551198.409999996</v>
      </c>
      <c r="GA18" s="36"/>
      <c r="GB18" s="36"/>
      <c r="GC18" s="36"/>
      <c r="GD18" s="36"/>
      <c r="GE18" s="36"/>
      <c r="GF18" s="55">
        <v>860.84987731497279</v>
      </c>
      <c r="GG18" s="55">
        <v>643.37382632478136</v>
      </c>
      <c r="GH18" s="55">
        <v>637.61785377325111</v>
      </c>
      <c r="GI18" s="55">
        <v>1259.2075281691052</v>
      </c>
      <c r="GJ18" s="55">
        <v>1065.1519861070642</v>
      </c>
      <c r="GK18" s="55">
        <v>998.43653374993949</v>
      </c>
      <c r="GL18" s="36"/>
      <c r="GM18" s="36"/>
      <c r="GN18" s="36"/>
      <c r="GO18" s="36"/>
      <c r="GP18" s="36"/>
      <c r="GQ18" s="55">
        <v>15022.749792507251</v>
      </c>
      <c r="GR18" s="55">
        <v>24523.974762050297</v>
      </c>
      <c r="GS18" s="55">
        <v>26300.625208660604</v>
      </c>
      <c r="GT18" s="55">
        <v>22781.480258695876</v>
      </c>
      <c r="GU18" s="55">
        <v>23147.51668194044</v>
      </c>
      <c r="GV18" s="55">
        <v>19614.699194091278</v>
      </c>
      <c r="GW18" s="36"/>
      <c r="GX18" s="36"/>
      <c r="GY18" s="36"/>
      <c r="GZ18" s="36"/>
      <c r="HA18" s="36"/>
      <c r="HB18" s="55">
        <v>247.98</v>
      </c>
      <c r="HC18" s="55">
        <v>257.32</v>
      </c>
      <c r="HD18" s="55">
        <v>167.35</v>
      </c>
      <c r="HE18" s="55">
        <v>140.24</v>
      </c>
      <c r="HF18" s="55">
        <v>154.54</v>
      </c>
      <c r="HG18" s="55">
        <v>174.42</v>
      </c>
      <c r="HH18" s="36"/>
      <c r="HI18" s="36"/>
      <c r="HJ18" s="36"/>
      <c r="HK18" s="36"/>
      <c r="HL18" s="36"/>
      <c r="HM18" s="55">
        <v>28.31</v>
      </c>
      <c r="HN18" s="55">
        <v>72.28</v>
      </c>
      <c r="HO18" s="55">
        <v>108.2</v>
      </c>
      <c r="HP18" s="55">
        <v>68.11</v>
      </c>
      <c r="HQ18" s="55">
        <v>49.22</v>
      </c>
      <c r="HR18" s="55">
        <v>45.19</v>
      </c>
      <c r="HS18" s="36"/>
      <c r="HT18" s="36"/>
      <c r="HU18" s="36"/>
      <c r="HV18" s="36"/>
      <c r="HW18" s="36"/>
      <c r="HX18" s="55">
        <v>100.01</v>
      </c>
      <c r="HY18" s="55">
        <v>71.040000000000006</v>
      </c>
      <c r="HZ18" s="55">
        <v>44.11</v>
      </c>
      <c r="IA18" s="55">
        <v>60.59</v>
      </c>
      <c r="IB18" s="55">
        <v>60.33</v>
      </c>
      <c r="IC18" s="55">
        <v>55.16</v>
      </c>
      <c r="ID18" s="36"/>
      <c r="IE18" s="36"/>
      <c r="IF18" s="36"/>
      <c r="IG18" s="36"/>
      <c r="IH18" s="36"/>
      <c r="II18" s="55">
        <v>115.65</v>
      </c>
      <c r="IJ18" s="55">
        <v>101.54</v>
      </c>
      <c r="IK18" s="55">
        <v>78.959999999999994</v>
      </c>
      <c r="IL18" s="55">
        <v>74.59</v>
      </c>
      <c r="IM18" s="55">
        <v>62.98</v>
      </c>
      <c r="IN18" s="55">
        <v>58.17</v>
      </c>
      <c r="IO18" s="36"/>
      <c r="IP18" s="36"/>
      <c r="IQ18" s="36"/>
      <c r="IR18" s="36"/>
      <c r="IS18" s="36"/>
      <c r="IT18" s="55">
        <v>67829740.629999995</v>
      </c>
      <c r="IU18" s="55">
        <v>70868263.50999999</v>
      </c>
      <c r="IV18" s="55">
        <v>78190315.020000011</v>
      </c>
      <c r="IW18" s="55">
        <v>83997724.849999994</v>
      </c>
      <c r="IX18" s="55">
        <v>89584373.460000008</v>
      </c>
      <c r="IY18" s="55">
        <v>44976805.489999995</v>
      </c>
      <c r="IZ18" s="36"/>
      <c r="JA18" s="36"/>
      <c r="JB18" s="36"/>
      <c r="JC18" s="36"/>
      <c r="JD18" s="36"/>
      <c r="JE18" s="55">
        <v>16057962.42</v>
      </c>
      <c r="JF18" s="55">
        <v>17126877.109999999</v>
      </c>
      <c r="JG18" s="55">
        <v>16322078.99</v>
      </c>
      <c r="JH18" s="55">
        <v>17868976.120000001</v>
      </c>
      <c r="JI18" s="55">
        <v>17721465.899999999</v>
      </c>
      <c r="JJ18" s="55">
        <v>8455479.6099999994</v>
      </c>
      <c r="JK18" s="36"/>
      <c r="JL18" s="36"/>
      <c r="JM18" s="36"/>
      <c r="JN18" s="36"/>
      <c r="JO18" s="36"/>
      <c r="JP18" s="55">
        <v>3444448.4</v>
      </c>
      <c r="JQ18" s="55">
        <v>3849958.8</v>
      </c>
      <c r="JR18" s="55">
        <v>5535124.2000000002</v>
      </c>
      <c r="JS18" s="55">
        <v>6156862.7999999998</v>
      </c>
      <c r="JT18" s="55">
        <v>6722455.8200000003</v>
      </c>
      <c r="JU18" s="55">
        <v>3792995.66</v>
      </c>
      <c r="JV18" s="36"/>
      <c r="JW18" s="36"/>
      <c r="JX18" s="36"/>
      <c r="JY18" s="36"/>
      <c r="JZ18" s="36"/>
      <c r="KA18" s="55">
        <v>4244632.09</v>
      </c>
      <c r="KB18" s="55">
        <v>4802525.67</v>
      </c>
      <c r="KC18" s="55"/>
      <c r="KD18" s="55">
        <v>6821345.2200000007</v>
      </c>
      <c r="KE18" s="55">
        <v>6738831.6600000001</v>
      </c>
      <c r="KF18" s="55">
        <v>2973485.9299999997</v>
      </c>
      <c r="KG18" s="36"/>
      <c r="KH18" s="36"/>
      <c r="KI18" s="36"/>
      <c r="KJ18" s="36"/>
      <c r="KK18" s="36"/>
      <c r="KL18" s="30"/>
      <c r="KM18" s="30" t="s">
        <v>101</v>
      </c>
      <c r="KN18" s="30" t="s">
        <v>101</v>
      </c>
      <c r="KO18" s="30" t="s">
        <v>100</v>
      </c>
      <c r="KP18" s="30" t="s">
        <v>100</v>
      </c>
      <c r="KQ18" s="30" t="s">
        <v>27</v>
      </c>
    </row>
    <row r="19" spans="1:303">
      <c r="A19" s="18">
        <v>14</v>
      </c>
      <c r="B19" s="23">
        <v>8</v>
      </c>
      <c r="C19" s="23" t="s">
        <v>42</v>
      </c>
      <c r="D19" s="23">
        <v>23367</v>
      </c>
      <c r="E19" s="54" t="s">
        <v>48</v>
      </c>
      <c r="F19" s="85" t="s">
        <v>29</v>
      </c>
      <c r="G19" s="36"/>
      <c r="H19" s="36"/>
      <c r="I19" s="36"/>
      <c r="J19" s="36"/>
      <c r="K19" s="36"/>
      <c r="L19" s="30">
        <v>0.80489891268623037</v>
      </c>
      <c r="M19" s="30">
        <v>1.56</v>
      </c>
      <c r="N19" s="30">
        <v>1.91</v>
      </c>
      <c r="O19" s="30">
        <v>1.94</v>
      </c>
      <c r="P19" s="30">
        <v>1.1599999999999999</v>
      </c>
      <c r="Q19" s="30">
        <v>1.45</v>
      </c>
      <c r="R19" s="36"/>
      <c r="S19" s="36"/>
      <c r="T19" s="36"/>
      <c r="U19" s="36"/>
      <c r="V19" s="36"/>
      <c r="W19" s="30">
        <v>1.0360601942096956</v>
      </c>
      <c r="X19" s="30">
        <v>1.72</v>
      </c>
      <c r="Y19" s="30">
        <v>2.08</v>
      </c>
      <c r="Z19" s="30">
        <v>2.21</v>
      </c>
      <c r="AA19" s="30">
        <v>1.34</v>
      </c>
      <c r="AB19" s="30">
        <v>1.64</v>
      </c>
      <c r="AC19" s="36"/>
      <c r="AD19" s="36"/>
      <c r="AE19" s="36"/>
      <c r="AF19" s="36"/>
      <c r="AG19" s="36"/>
      <c r="AH19" s="30">
        <v>0.63009359479089899</v>
      </c>
      <c r="AI19" s="30">
        <v>0.51</v>
      </c>
      <c r="AJ19" s="30">
        <v>0.79</v>
      </c>
      <c r="AK19" s="30">
        <v>1.25</v>
      </c>
      <c r="AL19" s="30">
        <v>0.8</v>
      </c>
      <c r="AM19" s="30">
        <v>1.02</v>
      </c>
      <c r="AN19" s="36"/>
      <c r="AO19" s="36"/>
      <c r="AP19" s="36"/>
      <c r="AQ19" s="36"/>
      <c r="AR19" s="36"/>
      <c r="AS19" s="55">
        <v>1054152.8500000015</v>
      </c>
      <c r="AT19" s="55">
        <v>22183351.82</v>
      </c>
      <c r="AU19" s="55">
        <v>28841658.960000001</v>
      </c>
      <c r="AV19" s="55">
        <v>21816120.530000001</v>
      </c>
      <c r="AW19" s="55">
        <v>7202029.7199999997</v>
      </c>
      <c r="AX19" s="55">
        <v>14079131.25</v>
      </c>
      <c r="AY19" s="36"/>
      <c r="AZ19" s="36"/>
      <c r="BA19" s="36"/>
      <c r="BB19" s="36"/>
      <c r="BC19" s="36"/>
      <c r="BD19" s="55">
        <v>15656711.329999983</v>
      </c>
      <c r="BE19" s="55">
        <v>30458223.34</v>
      </c>
      <c r="BF19" s="55">
        <v>15534330.35</v>
      </c>
      <c r="BG19" s="55">
        <v>-11738318.4</v>
      </c>
      <c r="BH19" s="55">
        <v>-10221177.699999999</v>
      </c>
      <c r="BI19" s="55">
        <v>8103351.9199999999</v>
      </c>
      <c r="BJ19" s="36"/>
      <c r="BK19" s="36"/>
      <c r="BL19" s="36"/>
      <c r="BM19" s="36"/>
      <c r="BN19" s="36"/>
      <c r="BO19" s="55">
        <v>6961055.799999997</v>
      </c>
      <c r="BP19" s="55">
        <v>24674691.82</v>
      </c>
      <c r="BQ19" s="55">
        <v>15640756.470000001</v>
      </c>
      <c r="BR19" s="55">
        <v>-18536236.399999999</v>
      </c>
      <c r="BS19" s="55">
        <v>-18965905.949999999</v>
      </c>
      <c r="BT19" s="55">
        <v>4387885.2</v>
      </c>
      <c r="BU19" s="36"/>
      <c r="BV19" s="36"/>
      <c r="BW19" s="36"/>
      <c r="BX19" s="36"/>
      <c r="BY19" s="36"/>
      <c r="BZ19" s="30">
        <v>3</v>
      </c>
      <c r="CA19" s="30">
        <v>1</v>
      </c>
      <c r="CB19" s="30">
        <v>1</v>
      </c>
      <c r="CC19" s="30">
        <v>1</v>
      </c>
      <c r="CD19" s="30">
        <v>3</v>
      </c>
      <c r="CE19" s="30"/>
      <c r="CF19" s="36"/>
      <c r="CG19" s="36"/>
      <c r="CH19" s="36"/>
      <c r="CI19" s="36"/>
      <c r="CJ19" s="36"/>
      <c r="CK19" s="55">
        <v>-10813527.210000001</v>
      </c>
      <c r="CL19" s="55">
        <v>-15152358.880000001</v>
      </c>
      <c r="CM19" s="55">
        <v>-5497663.0800000001</v>
      </c>
      <c r="CN19" s="55">
        <v>4554093.82</v>
      </c>
      <c r="CO19" s="55">
        <v>-4089028.69</v>
      </c>
      <c r="CP19" s="55">
        <v>410501.28</v>
      </c>
      <c r="CQ19" s="36"/>
      <c r="CR19" s="36"/>
      <c r="CS19" s="36"/>
      <c r="CT19" s="36"/>
      <c r="CU19" s="36"/>
      <c r="CV19" s="55">
        <v>25439320.550000001</v>
      </c>
      <c r="CW19" s="55">
        <v>22395955.760000002</v>
      </c>
      <c r="CX19" s="55">
        <v>21318631.129999999</v>
      </c>
      <c r="CY19" s="55">
        <v>22844791.640000001</v>
      </c>
      <c r="CZ19" s="55">
        <v>17024332.100000001</v>
      </c>
      <c r="DA19" s="55">
        <v>22775356.18</v>
      </c>
      <c r="DB19" s="36"/>
      <c r="DC19" s="36"/>
      <c r="DD19" s="36"/>
      <c r="DE19" s="36"/>
      <c r="DF19" s="36"/>
      <c r="DG19" s="55">
        <v>2908017.02</v>
      </c>
      <c r="DH19" s="55">
        <v>28711504.73</v>
      </c>
      <c r="DI19" s="55">
        <v>16322050.17</v>
      </c>
      <c r="DJ19" s="55">
        <v>10039240.07</v>
      </c>
      <c r="DK19" s="55">
        <v>6165806.0300000003</v>
      </c>
      <c r="DL19" s="55">
        <v>5818911.5199999996</v>
      </c>
      <c r="DM19" s="36"/>
      <c r="DN19" s="36"/>
      <c r="DO19" s="36"/>
      <c r="DP19" s="36"/>
      <c r="DQ19" s="36"/>
      <c r="DR19" s="55">
        <v>6757571.0300000003</v>
      </c>
      <c r="DS19" s="55">
        <v>5106603</v>
      </c>
      <c r="DT19" s="55">
        <v>4631093.6399999997</v>
      </c>
      <c r="DU19" s="55">
        <v>4860335.91</v>
      </c>
      <c r="DV19" s="55">
        <v>3858965.61</v>
      </c>
      <c r="DW19" s="55">
        <v>4055635.41</v>
      </c>
      <c r="DX19" s="36"/>
      <c r="DY19" s="36"/>
      <c r="DZ19" s="36"/>
      <c r="EA19" s="36"/>
      <c r="EB19" s="36"/>
      <c r="EC19" s="55">
        <v>19085047.75</v>
      </c>
      <c r="ED19" s="55">
        <v>19379608.440000001</v>
      </c>
      <c r="EE19" s="55">
        <v>17957238.73</v>
      </c>
      <c r="EF19" s="55">
        <v>13028548.6</v>
      </c>
      <c r="EG19" s="55">
        <v>15496507.26</v>
      </c>
      <c r="EH19" s="55">
        <v>17646685.43</v>
      </c>
      <c r="EI19" s="36"/>
      <c r="EJ19" s="36"/>
      <c r="EK19" s="36"/>
      <c r="EL19" s="36"/>
      <c r="EM19" s="36"/>
      <c r="EN19" s="55">
        <v>3373916.78</v>
      </c>
      <c r="EO19" s="55">
        <v>4481451</v>
      </c>
      <c r="EP19" s="55">
        <v>3218203.25</v>
      </c>
      <c r="EQ19" s="55">
        <v>961821.65</v>
      </c>
      <c r="ER19" s="55">
        <v>1196366.1499999999</v>
      </c>
      <c r="ES19" s="55">
        <v>1192117.6499999999</v>
      </c>
      <c r="ET19" s="36"/>
      <c r="EU19" s="36"/>
      <c r="EV19" s="36"/>
      <c r="EW19" s="36"/>
      <c r="EX19" s="36"/>
      <c r="EY19" s="55">
        <v>8370429.9699999997</v>
      </c>
      <c r="EZ19" s="55">
        <v>8357896.6900000004</v>
      </c>
      <c r="FA19" s="55">
        <v>6921327.4900000002</v>
      </c>
      <c r="FB19" s="55">
        <v>4241076.7</v>
      </c>
      <c r="FC19" s="55">
        <v>4361084.43</v>
      </c>
      <c r="FD19" s="55">
        <v>3466648.87</v>
      </c>
      <c r="FE19" s="36"/>
      <c r="FF19" s="36"/>
      <c r="FG19" s="36"/>
      <c r="FH19" s="36"/>
      <c r="FI19" s="36"/>
      <c r="FJ19" s="55">
        <v>107376879.68000001</v>
      </c>
      <c r="FK19" s="55">
        <v>128017510.81</v>
      </c>
      <c r="FL19" s="55">
        <v>135932714.08000001</v>
      </c>
      <c r="FM19" s="55">
        <v>102664834.56999999</v>
      </c>
      <c r="FN19" s="55">
        <v>106132428.72</v>
      </c>
      <c r="FO19" s="55">
        <v>67745521.140000001</v>
      </c>
      <c r="FP19" s="36"/>
      <c r="FQ19" s="36"/>
      <c r="FR19" s="36"/>
      <c r="FS19" s="36"/>
      <c r="FT19" s="36"/>
      <c r="FU19" s="55">
        <v>101024882.84</v>
      </c>
      <c r="FV19" s="55">
        <v>103342818.98999999</v>
      </c>
      <c r="FW19" s="55">
        <v>120291957.61</v>
      </c>
      <c r="FX19" s="55">
        <v>121201070.97</v>
      </c>
      <c r="FY19" s="55">
        <v>125098334.67</v>
      </c>
      <c r="FZ19" s="55">
        <v>63357635.939999998</v>
      </c>
      <c r="GA19" s="36"/>
      <c r="GB19" s="36"/>
      <c r="GC19" s="36"/>
      <c r="GD19" s="36"/>
      <c r="GE19" s="36"/>
      <c r="GF19" s="55">
        <v>715.66289647227075</v>
      </c>
      <c r="GG19" s="55">
        <v>567.95226143647869</v>
      </c>
      <c r="GH19" s="55">
        <v>773.02261355139626</v>
      </c>
      <c r="GI19" s="55">
        <v>1074.4696728433546</v>
      </c>
      <c r="GJ19" s="55">
        <v>1021.2488264908854</v>
      </c>
      <c r="GK19" s="55">
        <v>1155.9212261178702</v>
      </c>
      <c r="GL19" s="36"/>
      <c r="GM19" s="36"/>
      <c r="GN19" s="36"/>
      <c r="GO19" s="36"/>
      <c r="GP19" s="36"/>
      <c r="GQ19" s="55">
        <v>15862.453725942545</v>
      </c>
      <c r="GR19" s="55">
        <v>25436.589827583888</v>
      </c>
      <c r="GS19" s="55">
        <v>29009.361218448154</v>
      </c>
      <c r="GT19" s="55">
        <v>17662.590565249633</v>
      </c>
      <c r="GU19" s="55">
        <v>16754.538034677869</v>
      </c>
      <c r="GV19" s="55">
        <v>14508.537628678188</v>
      </c>
      <c r="GW19" s="36"/>
      <c r="GX19" s="36"/>
      <c r="GY19" s="36"/>
      <c r="GZ19" s="36"/>
      <c r="HA19" s="36"/>
      <c r="HB19" s="55">
        <v>258.70999999999998</v>
      </c>
      <c r="HC19" s="55">
        <v>400.57</v>
      </c>
      <c r="HD19" s="55">
        <v>244.05</v>
      </c>
      <c r="HE19" s="55">
        <v>186.33</v>
      </c>
      <c r="HF19" s="55">
        <v>171.69</v>
      </c>
      <c r="HG19" s="55">
        <v>180.93</v>
      </c>
      <c r="HH19" s="36"/>
      <c r="HI19" s="36"/>
      <c r="HJ19" s="36"/>
      <c r="HK19" s="36"/>
      <c r="HL19" s="36"/>
      <c r="HM19" s="55">
        <v>25.32</v>
      </c>
      <c r="HN19" s="55">
        <v>38.9</v>
      </c>
      <c r="HO19" s="55">
        <v>105.72</v>
      </c>
      <c r="HP19" s="55">
        <v>102.39</v>
      </c>
      <c r="HQ19" s="55">
        <v>60.64</v>
      </c>
      <c r="HR19" s="55">
        <v>48.85</v>
      </c>
      <c r="HS19" s="36"/>
      <c r="HT19" s="36"/>
      <c r="HU19" s="36"/>
      <c r="HV19" s="36"/>
      <c r="HW19" s="36"/>
      <c r="HX19" s="55">
        <v>75.099999999999994</v>
      </c>
      <c r="HY19" s="55">
        <v>65.61</v>
      </c>
      <c r="HZ19" s="55">
        <v>97.55</v>
      </c>
      <c r="IA19" s="55">
        <v>111.65</v>
      </c>
      <c r="IB19" s="55">
        <v>68.91</v>
      </c>
      <c r="IC19" s="55">
        <v>63.66</v>
      </c>
      <c r="ID19" s="36"/>
      <c r="IE19" s="36"/>
      <c r="IF19" s="36"/>
      <c r="IG19" s="36"/>
      <c r="IH19" s="36"/>
      <c r="II19" s="55">
        <v>109.91</v>
      </c>
      <c r="IJ19" s="55">
        <v>118.97</v>
      </c>
      <c r="IK19" s="55">
        <v>74.5</v>
      </c>
      <c r="IL19" s="55">
        <v>68.209999999999994</v>
      </c>
      <c r="IM19" s="55">
        <v>56.55</v>
      </c>
      <c r="IN19" s="55">
        <v>49.37</v>
      </c>
      <c r="IO19" s="36"/>
      <c r="IP19" s="36"/>
      <c r="IQ19" s="36"/>
      <c r="IR19" s="36"/>
      <c r="IS19" s="36"/>
      <c r="IT19" s="55">
        <v>47546188.349999994</v>
      </c>
      <c r="IU19" s="55">
        <v>51374278.859999999</v>
      </c>
      <c r="IV19" s="55">
        <v>54522566.440000005</v>
      </c>
      <c r="IW19" s="55">
        <v>59718805.459999993</v>
      </c>
      <c r="IX19" s="55">
        <v>64708973.739999995</v>
      </c>
      <c r="IY19" s="55">
        <v>33834203.420000002</v>
      </c>
      <c r="IZ19" s="36"/>
      <c r="JA19" s="36"/>
      <c r="JB19" s="36"/>
      <c r="JC19" s="36"/>
      <c r="JD19" s="36"/>
      <c r="JE19" s="55">
        <v>9315228.1300000008</v>
      </c>
      <c r="JF19" s="55">
        <v>8737986.6099999994</v>
      </c>
      <c r="JG19" s="55">
        <v>9733404.7300000004</v>
      </c>
      <c r="JH19" s="55">
        <v>10985766.119999999</v>
      </c>
      <c r="JI19" s="55">
        <v>11341262.810000001</v>
      </c>
      <c r="JJ19" s="55">
        <v>5610688.6600000001</v>
      </c>
      <c r="JK19" s="36"/>
      <c r="JL19" s="36"/>
      <c r="JM19" s="36"/>
      <c r="JN19" s="36"/>
      <c r="JO19" s="36"/>
      <c r="JP19" s="55">
        <v>3948747.1799999997</v>
      </c>
      <c r="JQ19" s="55">
        <v>4689016.53</v>
      </c>
      <c r="JR19" s="55">
        <v>8867712.540000001</v>
      </c>
      <c r="JS19" s="55">
        <v>7376437.5499999998</v>
      </c>
      <c r="JT19" s="55">
        <v>7873264.6699999999</v>
      </c>
      <c r="JU19" s="55">
        <v>4727159.72</v>
      </c>
      <c r="JV19" s="36"/>
      <c r="JW19" s="36"/>
      <c r="JX19" s="36"/>
      <c r="JY19" s="36"/>
      <c r="JZ19" s="36"/>
      <c r="KA19" s="55">
        <v>3888901.12</v>
      </c>
      <c r="KB19" s="55">
        <v>2740605.3499999996</v>
      </c>
      <c r="KC19" s="55"/>
      <c r="KD19" s="55">
        <v>4114654.9699999997</v>
      </c>
      <c r="KE19" s="55">
        <v>4240264.3500000006</v>
      </c>
      <c r="KF19" s="55">
        <v>1987333.96</v>
      </c>
      <c r="KG19" s="36"/>
      <c r="KH19" s="36"/>
      <c r="KI19" s="36"/>
      <c r="KJ19" s="36"/>
      <c r="KK19" s="36"/>
      <c r="KL19" s="30"/>
      <c r="KM19" s="30" t="s">
        <v>109</v>
      </c>
      <c r="KN19" s="30" t="s">
        <v>100</v>
      </c>
      <c r="KO19" s="30" t="s">
        <v>100</v>
      </c>
      <c r="KP19" s="30" t="s">
        <v>100</v>
      </c>
      <c r="KQ19" s="30" t="s">
        <v>103</v>
      </c>
    </row>
    <row r="20" spans="1:303">
      <c r="A20" s="18">
        <v>15</v>
      </c>
      <c r="B20" s="42">
        <v>8</v>
      </c>
      <c r="C20" s="42" t="s">
        <v>49</v>
      </c>
      <c r="D20" s="42">
        <v>10705</v>
      </c>
      <c r="E20" s="57" t="s">
        <v>50</v>
      </c>
      <c r="F20" s="85" t="s">
        <v>32</v>
      </c>
      <c r="G20" s="36"/>
      <c r="H20" s="36"/>
      <c r="I20" s="36"/>
      <c r="J20" s="36"/>
      <c r="K20" s="36"/>
      <c r="L20" s="36">
        <v>1.31</v>
      </c>
      <c r="M20" s="36">
        <v>1.35</v>
      </c>
      <c r="N20" s="36">
        <v>1.73</v>
      </c>
      <c r="O20" s="36">
        <v>1.59</v>
      </c>
      <c r="P20" s="36">
        <v>2.2200000000000002</v>
      </c>
      <c r="Q20" s="36">
        <v>2.33</v>
      </c>
      <c r="R20" s="36"/>
      <c r="S20" s="36"/>
      <c r="T20" s="36"/>
      <c r="U20" s="36"/>
      <c r="V20" s="36"/>
      <c r="W20" s="36">
        <v>1.19</v>
      </c>
      <c r="X20" s="36">
        <v>1.22</v>
      </c>
      <c r="Y20" s="36">
        <v>1.55</v>
      </c>
      <c r="Z20" s="36">
        <v>1.42</v>
      </c>
      <c r="AA20" s="36">
        <v>2.04</v>
      </c>
      <c r="AB20" s="36">
        <v>2.09</v>
      </c>
      <c r="AC20" s="36"/>
      <c r="AD20" s="36"/>
      <c r="AE20" s="36"/>
      <c r="AF20" s="36"/>
      <c r="AG20" s="36"/>
      <c r="AH20" s="36">
        <v>0.48</v>
      </c>
      <c r="AI20" s="36">
        <v>0.38</v>
      </c>
      <c r="AJ20" s="36">
        <v>0.47</v>
      </c>
      <c r="AK20" s="36">
        <v>0.56999999999999995</v>
      </c>
      <c r="AL20" s="36">
        <v>0.96</v>
      </c>
      <c r="AM20" s="36">
        <v>0.81</v>
      </c>
      <c r="AN20" s="36"/>
      <c r="AO20" s="36"/>
      <c r="AP20" s="36"/>
      <c r="AQ20" s="36"/>
      <c r="AR20" s="36"/>
      <c r="AS20" s="33">
        <v>96140071.930000007</v>
      </c>
      <c r="AT20" s="33">
        <v>100629103.65000001</v>
      </c>
      <c r="AU20" s="33">
        <v>206586147.97999999</v>
      </c>
      <c r="AV20" s="33">
        <v>182817636.09999999</v>
      </c>
      <c r="AW20" s="33">
        <v>313411213.25999999</v>
      </c>
      <c r="AX20" s="33">
        <v>317797093.13999999</v>
      </c>
      <c r="AY20" s="36"/>
      <c r="AZ20" s="36"/>
      <c r="BA20" s="36"/>
      <c r="BB20" s="36"/>
      <c r="BC20" s="36"/>
      <c r="BD20" s="33">
        <v>40720785.219999999</v>
      </c>
      <c r="BE20" s="33">
        <v>104602152.09999999</v>
      </c>
      <c r="BF20" s="33">
        <v>170899059.59</v>
      </c>
      <c r="BG20" s="33">
        <v>43974917.259999998</v>
      </c>
      <c r="BH20" s="33">
        <v>647845958.17999995</v>
      </c>
      <c r="BI20" s="33">
        <v>124323880.8</v>
      </c>
      <c r="BJ20" s="36"/>
      <c r="BK20" s="36"/>
      <c r="BL20" s="36"/>
      <c r="BM20" s="36"/>
      <c r="BN20" s="36"/>
      <c r="BO20" s="33">
        <v>62378446.700000003</v>
      </c>
      <c r="BP20" s="33">
        <v>91642449.590000004</v>
      </c>
      <c r="BQ20" s="33">
        <v>96643666.120000005</v>
      </c>
      <c r="BR20" s="33">
        <v>-15199656.1</v>
      </c>
      <c r="BS20" s="33">
        <v>593846624.72000003</v>
      </c>
      <c r="BT20" s="33">
        <v>70265781.579999998</v>
      </c>
      <c r="BU20" s="36"/>
      <c r="BV20" s="36"/>
      <c r="BW20" s="36"/>
      <c r="BX20" s="36"/>
      <c r="BY20" s="36"/>
      <c r="BZ20" s="36">
        <v>1</v>
      </c>
      <c r="CA20" s="36">
        <v>1</v>
      </c>
      <c r="CB20" s="36">
        <v>1</v>
      </c>
      <c r="CC20" s="36">
        <v>2</v>
      </c>
      <c r="CD20" s="36"/>
      <c r="CE20" s="36"/>
      <c r="CF20" s="36"/>
      <c r="CG20" s="36"/>
      <c r="CH20" s="36"/>
      <c r="CI20" s="36"/>
      <c r="CJ20" s="36"/>
      <c r="CK20" s="33">
        <v>-164631842.47999999</v>
      </c>
      <c r="CL20" s="33">
        <v>-179087570.68000001</v>
      </c>
      <c r="CM20" s="33">
        <v>-14971145.5</v>
      </c>
      <c r="CN20" s="33">
        <v>-133649839.45999999</v>
      </c>
      <c r="CO20" s="33">
        <v>-9293005.5</v>
      </c>
      <c r="CP20" s="33">
        <v>-46353976.280000001</v>
      </c>
      <c r="CQ20" s="36"/>
      <c r="CR20" s="36"/>
      <c r="CS20" s="36"/>
      <c r="CT20" s="36"/>
      <c r="CU20" s="36"/>
      <c r="CV20" s="33">
        <v>149041416.13999999</v>
      </c>
      <c r="CW20" s="33">
        <v>108141901.98999999</v>
      </c>
      <c r="CX20" s="33">
        <v>135221738.99000001</v>
      </c>
      <c r="CY20" s="33">
        <v>175346550.03</v>
      </c>
      <c r="CZ20" s="33">
        <v>248093009.25</v>
      </c>
      <c r="DA20" s="33">
        <v>191856125.03999999</v>
      </c>
      <c r="DB20" s="36"/>
      <c r="DC20" s="36"/>
      <c r="DD20" s="36"/>
      <c r="DE20" s="36"/>
      <c r="DF20" s="36"/>
      <c r="DG20" s="33">
        <v>223606569.50999999</v>
      </c>
      <c r="DH20" s="33">
        <v>230172542.53999999</v>
      </c>
      <c r="DI20" s="33">
        <v>228299212.97999999</v>
      </c>
      <c r="DJ20" s="33">
        <v>211453489.37</v>
      </c>
      <c r="DK20" s="33">
        <v>261214642.69</v>
      </c>
      <c r="DL20" s="33">
        <v>303235892.93000001</v>
      </c>
      <c r="DM20" s="36"/>
      <c r="DN20" s="36"/>
      <c r="DO20" s="36"/>
      <c r="DP20" s="36"/>
      <c r="DQ20" s="36"/>
      <c r="DR20" s="33">
        <v>37165344.899999999</v>
      </c>
      <c r="DS20" s="33">
        <v>36191103.460000001</v>
      </c>
      <c r="DT20" s="33">
        <v>50373729.689999998</v>
      </c>
      <c r="DU20" s="33">
        <v>51728829.060000002</v>
      </c>
      <c r="DV20" s="33">
        <v>46942444.619999997</v>
      </c>
      <c r="DW20" s="33">
        <v>58294970.159999996</v>
      </c>
      <c r="DX20" s="36"/>
      <c r="DY20" s="36"/>
      <c r="DZ20" s="36"/>
      <c r="EA20" s="36"/>
      <c r="EB20" s="36"/>
      <c r="EC20" s="33">
        <v>249195019.97999999</v>
      </c>
      <c r="ED20" s="33">
        <v>198262915.56</v>
      </c>
      <c r="EE20" s="33">
        <v>212772954.46000001</v>
      </c>
      <c r="EF20" s="33">
        <v>218155340.41</v>
      </c>
      <c r="EG20" s="33">
        <v>168136064.88999999</v>
      </c>
      <c r="EH20" s="33">
        <v>164752597.06999999</v>
      </c>
      <c r="EI20" s="36"/>
      <c r="EJ20" s="36"/>
      <c r="EK20" s="36"/>
      <c r="EL20" s="36"/>
      <c r="EM20" s="36"/>
      <c r="EN20" s="33">
        <v>25815939.899999999</v>
      </c>
      <c r="EO20" s="33">
        <v>43053409.700000003</v>
      </c>
      <c r="EP20" s="33">
        <v>43382857.100000001</v>
      </c>
      <c r="EQ20" s="33">
        <v>59061889.740000002</v>
      </c>
      <c r="ER20" s="33">
        <v>37147571.450000003</v>
      </c>
      <c r="ES20" s="33">
        <v>29754954.91</v>
      </c>
      <c r="ET20" s="36"/>
      <c r="EU20" s="36"/>
      <c r="EV20" s="36"/>
      <c r="EW20" s="36"/>
      <c r="EX20" s="36"/>
      <c r="EY20" s="33">
        <v>44453298.740000002</v>
      </c>
      <c r="EZ20" s="33">
        <v>51391147.409999996</v>
      </c>
      <c r="FA20" s="33">
        <v>36523562.93</v>
      </c>
      <c r="FB20" s="33">
        <v>36398538.670000002</v>
      </c>
      <c r="FC20" s="33">
        <v>54293848.409999996</v>
      </c>
      <c r="FD20" s="33">
        <v>43717549.340000004</v>
      </c>
      <c r="FE20" s="36"/>
      <c r="FF20" s="36"/>
      <c r="FG20" s="36"/>
      <c r="FH20" s="36"/>
      <c r="FI20" s="36"/>
      <c r="FJ20" s="33">
        <v>1254941743.7</v>
      </c>
      <c r="FK20" s="33">
        <v>1333312251.53</v>
      </c>
      <c r="FL20" s="33">
        <v>1436248917.54</v>
      </c>
      <c r="FM20" s="33">
        <v>1314801260.99</v>
      </c>
      <c r="FN20" s="33">
        <v>1947944824.8399999</v>
      </c>
      <c r="FO20" s="33">
        <v>806485587.58000004</v>
      </c>
      <c r="FP20" s="36"/>
      <c r="FQ20" s="36"/>
      <c r="FR20" s="36"/>
      <c r="FS20" s="36"/>
      <c r="FT20" s="36"/>
      <c r="FU20" s="33">
        <v>1192563297</v>
      </c>
      <c r="FV20" s="33">
        <v>1241669801.9400001</v>
      </c>
      <c r="FW20" s="33">
        <v>1339605251.4200001</v>
      </c>
      <c r="FX20" s="33">
        <v>1329960917.0899999</v>
      </c>
      <c r="FY20" s="33">
        <v>1354098200.1199999</v>
      </c>
      <c r="FZ20" s="33">
        <v>736219806</v>
      </c>
      <c r="GA20" s="36"/>
      <c r="GB20" s="36"/>
      <c r="GC20" s="36"/>
      <c r="GD20" s="36"/>
      <c r="GE20" s="36"/>
      <c r="GF20" s="33">
        <v>983.73</v>
      </c>
      <c r="GG20" s="33">
        <v>970.09</v>
      </c>
      <c r="GH20" s="33">
        <v>903.01</v>
      </c>
      <c r="GI20" s="33">
        <v>1057.74</v>
      </c>
      <c r="GJ20" s="33">
        <v>1212.6199999999999</v>
      </c>
      <c r="GK20" s="33">
        <v>1352.85</v>
      </c>
      <c r="GL20" s="36"/>
      <c r="GM20" s="36"/>
      <c r="GN20" s="36"/>
      <c r="GO20" s="36"/>
      <c r="GP20" s="36"/>
      <c r="GQ20" s="36">
        <v>13361.44</v>
      </c>
      <c r="GR20" s="36">
        <v>15728.36</v>
      </c>
      <c r="GS20" s="36">
        <v>15345.61</v>
      </c>
      <c r="GT20" s="36">
        <v>19321.25</v>
      </c>
      <c r="GU20" s="36">
        <v>12838.74</v>
      </c>
      <c r="GV20" s="33">
        <v>12369.43</v>
      </c>
      <c r="GW20" s="36"/>
      <c r="GX20" s="36"/>
      <c r="GY20" s="36"/>
      <c r="GZ20" s="36"/>
      <c r="HA20" s="36"/>
      <c r="HB20" s="83">
        <v>213</v>
      </c>
      <c r="HC20" s="83">
        <v>210</v>
      </c>
      <c r="HD20" s="83">
        <v>200</v>
      </c>
      <c r="HE20" s="83">
        <v>195</v>
      </c>
      <c r="HF20" s="83">
        <v>164</v>
      </c>
      <c r="HG20" s="83">
        <v>128</v>
      </c>
      <c r="HH20" s="36"/>
      <c r="HI20" s="36"/>
      <c r="HJ20" s="36"/>
      <c r="HK20" s="36"/>
      <c r="HL20" s="36"/>
      <c r="HM20" s="83">
        <v>87</v>
      </c>
      <c r="HN20" s="83">
        <v>97</v>
      </c>
      <c r="HO20" s="83">
        <v>81</v>
      </c>
      <c r="HP20" s="83">
        <v>67</v>
      </c>
      <c r="HQ20" s="83">
        <v>67</v>
      </c>
      <c r="HR20" s="83">
        <v>90</v>
      </c>
      <c r="HS20" s="36"/>
      <c r="HT20" s="36"/>
      <c r="HU20" s="36"/>
      <c r="HV20" s="36"/>
      <c r="HW20" s="36"/>
      <c r="HX20" s="83">
        <v>58</v>
      </c>
      <c r="HY20" s="83">
        <v>73</v>
      </c>
      <c r="HZ20" s="83">
        <v>86</v>
      </c>
      <c r="IA20" s="83">
        <v>78</v>
      </c>
      <c r="IB20" s="83">
        <v>52</v>
      </c>
      <c r="IC20" s="83">
        <v>41</v>
      </c>
      <c r="ID20" s="36"/>
      <c r="IE20" s="36"/>
      <c r="IF20" s="36"/>
      <c r="IG20" s="36"/>
      <c r="IH20" s="36"/>
      <c r="II20" s="83">
        <v>30</v>
      </c>
      <c r="IJ20" s="83">
        <v>32</v>
      </c>
      <c r="IK20" s="83">
        <v>34</v>
      </c>
      <c r="IL20" s="83">
        <v>49</v>
      </c>
      <c r="IM20" s="83">
        <v>45</v>
      </c>
      <c r="IN20" s="83">
        <v>47</v>
      </c>
      <c r="IO20" s="36"/>
      <c r="IP20" s="36"/>
      <c r="IQ20" s="36"/>
      <c r="IR20" s="36"/>
      <c r="IS20" s="36"/>
      <c r="IT20" s="33">
        <v>554209144.78999996</v>
      </c>
      <c r="IU20" s="33">
        <v>614184527.74000001</v>
      </c>
      <c r="IV20" s="33">
        <v>650121112.54999995</v>
      </c>
      <c r="IW20" s="33">
        <v>650121112.54999995</v>
      </c>
      <c r="IX20" s="33">
        <v>674241552.61000001</v>
      </c>
      <c r="IY20" s="33">
        <v>340690160.17000002</v>
      </c>
      <c r="IZ20" s="36"/>
      <c r="JA20" s="36"/>
      <c r="JB20" s="36"/>
      <c r="JC20" s="36"/>
      <c r="JD20" s="36"/>
      <c r="JE20" s="33">
        <v>194389069.40000001</v>
      </c>
      <c r="JF20" s="33">
        <v>209505354.43000001</v>
      </c>
      <c r="JG20" s="33">
        <v>230312001.27000001</v>
      </c>
      <c r="JH20" s="33">
        <v>173139215.94999999</v>
      </c>
      <c r="JI20" s="33">
        <v>193775162.08000001</v>
      </c>
      <c r="JJ20" s="33">
        <v>92128819.269999996</v>
      </c>
      <c r="JK20" s="36"/>
      <c r="JL20" s="36"/>
      <c r="JM20" s="36"/>
      <c r="JN20" s="36"/>
      <c r="JO20" s="36"/>
      <c r="JP20" s="33">
        <v>111761673.94</v>
      </c>
      <c r="JQ20" s="33">
        <v>132298476.59</v>
      </c>
      <c r="JR20" s="33">
        <v>156332813.63</v>
      </c>
      <c r="JS20" s="33">
        <v>157893843.12</v>
      </c>
      <c r="JT20" s="33">
        <v>148173372.13999999</v>
      </c>
      <c r="JU20" s="33">
        <v>86755708.620000005</v>
      </c>
      <c r="JV20" s="36"/>
      <c r="JW20" s="36"/>
      <c r="JX20" s="36"/>
      <c r="JY20" s="36"/>
      <c r="JZ20" s="36"/>
      <c r="KA20" s="33">
        <v>35831643.119999997</v>
      </c>
      <c r="KB20" s="33">
        <v>31930436.260000002</v>
      </c>
      <c r="KC20" s="33"/>
      <c r="KD20" s="33">
        <v>14890179.369999999</v>
      </c>
      <c r="KE20" s="33">
        <v>13893830.15</v>
      </c>
      <c r="KF20" s="33">
        <v>2002402</v>
      </c>
      <c r="KG20" s="36"/>
      <c r="KH20" s="36"/>
      <c r="KI20" s="36"/>
      <c r="KJ20" s="36"/>
      <c r="KK20" s="36"/>
      <c r="KL20" s="36" t="s">
        <v>103</v>
      </c>
      <c r="KM20" s="36" t="s">
        <v>101</v>
      </c>
      <c r="KN20" s="36" t="s">
        <v>103</v>
      </c>
      <c r="KO20" s="36" t="s">
        <v>27</v>
      </c>
      <c r="KP20" s="36" t="s">
        <v>27</v>
      </c>
      <c r="KQ20" s="36" t="s">
        <v>27</v>
      </c>
    </row>
    <row r="21" spans="1:303">
      <c r="A21" s="18">
        <v>16</v>
      </c>
      <c r="B21" s="42">
        <v>8</v>
      </c>
      <c r="C21" s="42" t="s">
        <v>49</v>
      </c>
      <c r="D21" s="42">
        <v>11030</v>
      </c>
      <c r="E21" s="57" t="s">
        <v>51</v>
      </c>
      <c r="F21" s="85" t="s">
        <v>29</v>
      </c>
      <c r="G21" s="36"/>
      <c r="H21" s="36"/>
      <c r="I21" s="36"/>
      <c r="J21" s="36"/>
      <c r="K21" s="36"/>
      <c r="L21" s="36">
        <v>4.03</v>
      </c>
      <c r="M21" s="36">
        <v>3.86</v>
      </c>
      <c r="N21" s="36">
        <v>10.130000000000001</v>
      </c>
      <c r="O21" s="36">
        <v>8.2799999999999994</v>
      </c>
      <c r="P21" s="36">
        <v>3.77</v>
      </c>
      <c r="Q21" s="36">
        <v>4.6900000000000004</v>
      </c>
      <c r="R21" s="36"/>
      <c r="S21" s="36"/>
      <c r="T21" s="36"/>
      <c r="U21" s="36"/>
      <c r="V21" s="36"/>
      <c r="W21" s="36">
        <v>3.69</v>
      </c>
      <c r="X21" s="36">
        <v>4.1500000000000004</v>
      </c>
      <c r="Y21" s="36">
        <v>9.74</v>
      </c>
      <c r="Z21" s="36">
        <v>7.91</v>
      </c>
      <c r="AA21" s="36">
        <v>3.59</v>
      </c>
      <c r="AB21" s="36">
        <v>4.5</v>
      </c>
      <c r="AC21" s="36"/>
      <c r="AD21" s="36"/>
      <c r="AE21" s="36"/>
      <c r="AF21" s="36"/>
      <c r="AG21" s="36"/>
      <c r="AH21" s="36">
        <v>2.2400000000000002</v>
      </c>
      <c r="AI21" s="36">
        <v>1.56</v>
      </c>
      <c r="AJ21" s="36">
        <v>6.65</v>
      </c>
      <c r="AK21" s="36">
        <v>6.74</v>
      </c>
      <c r="AL21" s="36">
        <v>3.08</v>
      </c>
      <c r="AM21" s="36">
        <v>3.56</v>
      </c>
      <c r="AN21" s="36"/>
      <c r="AO21" s="36"/>
      <c r="AP21" s="36"/>
      <c r="AQ21" s="36"/>
      <c r="AR21" s="36"/>
      <c r="AS21" s="36">
        <v>20707387.869999997</v>
      </c>
      <c r="AT21" s="36">
        <v>31183802.02</v>
      </c>
      <c r="AU21" s="36">
        <v>51175946.82</v>
      </c>
      <c r="AV21" s="36">
        <v>46061091</v>
      </c>
      <c r="AW21" s="36">
        <v>31513171.57</v>
      </c>
      <c r="AX21" s="36">
        <v>43452024.740000002</v>
      </c>
      <c r="AY21" s="36"/>
      <c r="AZ21" s="36"/>
      <c r="BA21" s="36"/>
      <c r="BB21" s="36"/>
      <c r="BC21" s="36"/>
      <c r="BD21" s="36">
        <v>16514773.760000005</v>
      </c>
      <c r="BE21" s="36">
        <v>24093892.859999999</v>
      </c>
      <c r="BF21" s="36">
        <v>29784661.600000001</v>
      </c>
      <c r="BG21" s="36">
        <v>-767676.77</v>
      </c>
      <c r="BH21" s="36">
        <v>-314093.92</v>
      </c>
      <c r="BI21" s="36">
        <v>14855819.539999999</v>
      </c>
      <c r="BJ21" s="36"/>
      <c r="BK21" s="36"/>
      <c r="BL21" s="36"/>
      <c r="BM21" s="36"/>
      <c r="BN21" s="36"/>
      <c r="BO21" s="36">
        <v>13544648.11999999</v>
      </c>
      <c r="BP21" s="36">
        <v>19797369.300000001</v>
      </c>
      <c r="BQ21" s="36">
        <v>24389033.829999998</v>
      </c>
      <c r="BR21" s="36">
        <v>-5975195.21</v>
      </c>
      <c r="BS21" s="36">
        <v>-6995849.5300000003</v>
      </c>
      <c r="BT21" s="36">
        <v>11036884.699999999</v>
      </c>
      <c r="BU21" s="36"/>
      <c r="BV21" s="36"/>
      <c r="BW21" s="36"/>
      <c r="BX21" s="36"/>
      <c r="BY21" s="36"/>
      <c r="BZ21" s="36"/>
      <c r="CA21" s="36"/>
      <c r="CB21" s="36"/>
      <c r="CC21" s="36">
        <v>1</v>
      </c>
      <c r="CD21" s="36">
        <v>1</v>
      </c>
      <c r="CE21" s="36"/>
      <c r="CF21" s="36"/>
      <c r="CG21" s="36"/>
      <c r="CH21" s="36"/>
      <c r="CI21" s="36"/>
      <c r="CJ21" s="36"/>
      <c r="CK21" s="36">
        <v>8457609.5200000014</v>
      </c>
      <c r="CL21" s="36">
        <v>5052109.9400000004</v>
      </c>
      <c r="CM21" s="36">
        <v>31677244.91</v>
      </c>
      <c r="CN21" s="36">
        <v>36299044.240000002</v>
      </c>
      <c r="CO21" s="36">
        <v>23667621.510000002</v>
      </c>
      <c r="CP21" s="36">
        <v>30138741.030000001</v>
      </c>
      <c r="CQ21" s="36"/>
      <c r="CR21" s="36"/>
      <c r="CS21" s="36"/>
      <c r="CT21" s="36"/>
      <c r="CU21" s="36"/>
      <c r="CV21" s="36">
        <v>14783553.550000001</v>
      </c>
      <c r="CW21" s="36">
        <v>14939655.98</v>
      </c>
      <c r="CX21" s="36">
        <v>37283852.130000003</v>
      </c>
      <c r="CY21" s="36">
        <v>42625731.07</v>
      </c>
      <c r="CZ21" s="36">
        <v>35033005.539999999</v>
      </c>
      <c r="DA21" s="36">
        <v>41901908.439999998</v>
      </c>
      <c r="DB21" s="36"/>
      <c r="DC21" s="36"/>
      <c r="DD21" s="36"/>
      <c r="DE21" s="36"/>
      <c r="DF21" s="36"/>
      <c r="DG21" s="36">
        <v>9899650.4299999997</v>
      </c>
      <c r="DH21" s="36">
        <v>18037423.430000007</v>
      </c>
      <c r="DI21" s="36">
        <v>3077871.9200000004</v>
      </c>
      <c r="DJ21" s="36">
        <v>2661159.2599999998</v>
      </c>
      <c r="DK21" s="36">
        <v>4216908.4000000004</v>
      </c>
      <c r="DL21" s="36">
        <v>4423763.3499999996</v>
      </c>
      <c r="DM21" s="36"/>
      <c r="DN21" s="36"/>
      <c r="DO21" s="36"/>
      <c r="DP21" s="36"/>
      <c r="DQ21" s="36"/>
      <c r="DR21" s="36">
        <v>2319557.92</v>
      </c>
      <c r="DS21" s="36">
        <v>2879292.2700000005</v>
      </c>
      <c r="DT21" s="36">
        <v>2188835.9000000004</v>
      </c>
      <c r="DU21" s="36">
        <v>2347077.4199999995</v>
      </c>
      <c r="DV21" s="36">
        <v>2132542.2800000003</v>
      </c>
      <c r="DW21" s="36">
        <v>2308142.2199999997</v>
      </c>
      <c r="DX21" s="36"/>
      <c r="DY21" s="36"/>
      <c r="DZ21" s="36"/>
      <c r="EA21" s="36"/>
      <c r="EB21" s="36"/>
      <c r="EC21" s="36">
        <v>4563022.24</v>
      </c>
      <c r="ED21" s="36">
        <v>5008704.29</v>
      </c>
      <c r="EE21" s="36">
        <v>2714409.62</v>
      </c>
      <c r="EF21" s="36">
        <v>2644467.9700000002</v>
      </c>
      <c r="EG21" s="36">
        <v>6598286.3399999999</v>
      </c>
      <c r="EH21" s="36">
        <v>6056479.1299999999</v>
      </c>
      <c r="EI21" s="36"/>
      <c r="EJ21" s="36"/>
      <c r="EK21" s="36"/>
      <c r="EL21" s="36"/>
      <c r="EM21" s="36"/>
      <c r="EN21" s="36"/>
      <c r="EO21" s="36"/>
      <c r="EP21" s="36"/>
      <c r="EQ21" s="36">
        <v>310872.5</v>
      </c>
      <c r="ER21" s="36"/>
      <c r="ES21" s="36">
        <v>870000</v>
      </c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>
        <v>88620021.5</v>
      </c>
      <c r="FK21" s="36">
        <v>56935499.530000001</v>
      </c>
      <c r="FL21" s="36">
        <v>130440744.47999999</v>
      </c>
      <c r="FM21" s="36">
        <v>98933043.700000003</v>
      </c>
      <c r="FN21" s="36">
        <v>97480125.180000007</v>
      </c>
      <c r="FO21" s="36">
        <v>24716162.529999997</v>
      </c>
      <c r="FP21" s="36"/>
      <c r="FQ21" s="36"/>
      <c r="FR21" s="36"/>
      <c r="FS21" s="36"/>
      <c r="FT21" s="36"/>
      <c r="FU21" s="36">
        <v>72616510.209999993</v>
      </c>
      <c r="FV21" s="36">
        <v>73139699.040000007</v>
      </c>
      <c r="FW21" s="36">
        <v>100656082.88000003</v>
      </c>
      <c r="FX21" s="36">
        <v>99700720.469999999</v>
      </c>
      <c r="FY21" s="36">
        <v>97794219.100000009</v>
      </c>
      <c r="FZ21" s="36">
        <v>44858961.519999996</v>
      </c>
      <c r="GA21" s="36"/>
      <c r="GB21" s="36"/>
      <c r="GC21" s="36"/>
      <c r="GD21" s="36"/>
      <c r="GE21" s="36"/>
      <c r="GF21" s="36">
        <v>38812768.700000003</v>
      </c>
      <c r="GG21" s="36">
        <v>32137260.929362211</v>
      </c>
      <c r="GH21" s="36">
        <v>43493968.44347892</v>
      </c>
      <c r="GI21" s="36">
        <v>50902888.297434852</v>
      </c>
      <c r="GJ21" s="36">
        <v>63285540.887612231</v>
      </c>
      <c r="GK21" s="36">
        <v>31538983.139373265</v>
      </c>
      <c r="GL21" s="36"/>
      <c r="GM21" s="36"/>
      <c r="GN21" s="36"/>
      <c r="GO21" s="36"/>
      <c r="GP21" s="36"/>
      <c r="GQ21" s="36">
        <v>29998164.010000002</v>
      </c>
      <c r="GR21" s="36">
        <v>41700985.940637782</v>
      </c>
      <c r="GS21" s="36">
        <v>45094509.536521062</v>
      </c>
      <c r="GT21" s="36">
        <v>41527471.912565142</v>
      </c>
      <c r="GU21" s="36">
        <v>38599506.862387754</v>
      </c>
      <c r="GV21" s="36">
        <v>15925889.040626744</v>
      </c>
      <c r="GW21" s="36"/>
      <c r="GX21" s="36"/>
      <c r="GY21" s="36"/>
      <c r="GZ21" s="36"/>
      <c r="HA21" s="36"/>
      <c r="HB21" s="36">
        <v>113.36</v>
      </c>
      <c r="HC21" s="36">
        <v>101.55</v>
      </c>
      <c r="HD21" s="36">
        <v>82</v>
      </c>
      <c r="HE21" s="36">
        <v>46</v>
      </c>
      <c r="HF21" s="36">
        <v>93</v>
      </c>
      <c r="HG21" s="36">
        <v>131</v>
      </c>
      <c r="HH21" s="36"/>
      <c r="HI21" s="36"/>
      <c r="HJ21" s="36"/>
      <c r="HK21" s="36"/>
      <c r="HL21" s="36"/>
      <c r="HM21" s="36">
        <v>49.97</v>
      </c>
      <c r="HN21" s="36">
        <v>73.790000000000006</v>
      </c>
      <c r="HO21" s="36">
        <v>46</v>
      </c>
      <c r="HP21" s="36">
        <v>15</v>
      </c>
      <c r="HQ21" s="36">
        <v>21</v>
      </c>
      <c r="HR21" s="36">
        <v>29</v>
      </c>
      <c r="HS21" s="36"/>
      <c r="HT21" s="36"/>
      <c r="HU21" s="36"/>
      <c r="HV21" s="36"/>
      <c r="HW21" s="36"/>
      <c r="HX21" s="36">
        <v>100.4</v>
      </c>
      <c r="HY21" s="36">
        <v>51.59</v>
      </c>
      <c r="HZ21" s="36">
        <v>26</v>
      </c>
      <c r="IA21" s="36">
        <v>47</v>
      </c>
      <c r="IB21" s="36">
        <v>51</v>
      </c>
      <c r="IC21" s="36">
        <v>47</v>
      </c>
      <c r="ID21" s="36"/>
      <c r="IE21" s="36"/>
      <c r="IF21" s="36"/>
      <c r="IG21" s="36"/>
      <c r="IH21" s="36"/>
      <c r="II21" s="36">
        <v>62.79</v>
      </c>
      <c r="IJ21" s="36">
        <v>70.66</v>
      </c>
      <c r="IK21" s="36">
        <v>49</v>
      </c>
      <c r="IL21" s="36">
        <v>47</v>
      </c>
      <c r="IM21" s="36">
        <v>45</v>
      </c>
      <c r="IN21" s="36">
        <v>45</v>
      </c>
      <c r="IO21" s="36"/>
      <c r="IP21" s="36"/>
      <c r="IQ21" s="36"/>
      <c r="IR21" s="36"/>
      <c r="IS21" s="36"/>
      <c r="IT21" s="36">
        <v>44821820.560000002</v>
      </c>
      <c r="IU21" s="36">
        <v>46836489.929999992</v>
      </c>
      <c r="IV21" s="36">
        <v>54422088.230000004</v>
      </c>
      <c r="IW21" s="36">
        <v>54106052.949999996</v>
      </c>
      <c r="IX21" s="36">
        <v>56575228.859999999</v>
      </c>
      <c r="IY21" s="36">
        <v>29348539.940000005</v>
      </c>
      <c r="IZ21" s="36"/>
      <c r="JA21" s="36"/>
      <c r="JB21" s="36"/>
      <c r="JC21" s="36"/>
      <c r="JD21" s="36"/>
      <c r="JE21" s="36">
        <v>6908579.6200000001</v>
      </c>
      <c r="JF21" s="36">
        <v>5795876.7800000003</v>
      </c>
      <c r="JG21" s="36">
        <v>7765312.0999999996</v>
      </c>
      <c r="JH21" s="36">
        <v>8222187.8399999999</v>
      </c>
      <c r="JI21" s="36">
        <v>8451724.7200000007</v>
      </c>
      <c r="JJ21" s="36">
        <v>4228899.66</v>
      </c>
      <c r="JK21" s="36"/>
      <c r="JL21" s="36"/>
      <c r="JM21" s="36"/>
      <c r="JN21" s="36"/>
      <c r="JO21" s="36"/>
      <c r="JP21" s="36">
        <v>1818150.76</v>
      </c>
      <c r="JQ21" s="36">
        <v>2324682.6800000002</v>
      </c>
      <c r="JR21" s="36">
        <v>3797967.3</v>
      </c>
      <c r="JS21" s="36">
        <v>3049519.5</v>
      </c>
      <c r="JT21" s="36">
        <v>3656221.25</v>
      </c>
      <c r="JU21" s="36">
        <v>1944889.2</v>
      </c>
      <c r="JV21" s="36"/>
      <c r="JW21" s="36"/>
      <c r="JX21" s="36"/>
      <c r="JY21" s="36"/>
      <c r="JZ21" s="36"/>
      <c r="KA21" s="36">
        <v>3191369.46</v>
      </c>
      <c r="KB21" s="36">
        <v>3513107.74</v>
      </c>
      <c r="KC21" s="36"/>
      <c r="KD21" s="36">
        <v>3383570.17</v>
      </c>
      <c r="KE21" s="36">
        <v>3597563.6500000004</v>
      </c>
      <c r="KF21" s="36">
        <v>1531583.52</v>
      </c>
      <c r="KG21" s="36"/>
      <c r="KH21" s="36"/>
      <c r="KI21" s="36"/>
      <c r="KJ21" s="36"/>
      <c r="KK21" s="36"/>
      <c r="KL21" s="36" t="s">
        <v>102</v>
      </c>
      <c r="KM21" s="36" t="s">
        <v>101</v>
      </c>
      <c r="KN21" s="36" t="s">
        <v>27</v>
      </c>
      <c r="KO21" s="36" t="s">
        <v>27</v>
      </c>
      <c r="KP21" s="36" t="s">
        <v>103</v>
      </c>
      <c r="KQ21" s="36" t="s">
        <v>27</v>
      </c>
    </row>
    <row r="22" spans="1:303">
      <c r="A22" s="18">
        <v>17</v>
      </c>
      <c r="B22" s="42">
        <v>8</v>
      </c>
      <c r="C22" s="42" t="s">
        <v>49</v>
      </c>
      <c r="D22" s="42">
        <v>11031</v>
      </c>
      <c r="E22" s="57" t="s">
        <v>52</v>
      </c>
      <c r="F22" s="85" t="s">
        <v>31</v>
      </c>
      <c r="G22" s="36"/>
      <c r="H22" s="36"/>
      <c r="I22" s="36"/>
      <c r="J22" s="36"/>
      <c r="K22" s="36"/>
      <c r="L22" s="36">
        <v>3.87</v>
      </c>
      <c r="M22" s="36">
        <v>2.36</v>
      </c>
      <c r="N22" s="36">
        <v>1.95</v>
      </c>
      <c r="O22" s="36">
        <v>0.86</v>
      </c>
      <c r="P22" s="36">
        <v>0.94</v>
      </c>
      <c r="Q22" s="36">
        <v>1.33</v>
      </c>
      <c r="R22" s="36"/>
      <c r="S22" s="36"/>
      <c r="T22" s="36"/>
      <c r="U22" s="36"/>
      <c r="V22" s="36"/>
      <c r="W22" s="36">
        <v>4.7</v>
      </c>
      <c r="X22" s="36">
        <v>3.04</v>
      </c>
      <c r="Y22" s="36">
        <v>2.36</v>
      </c>
      <c r="Z22" s="36">
        <v>1.17</v>
      </c>
      <c r="AA22" s="36">
        <v>1.0900000000000001</v>
      </c>
      <c r="AB22" s="36">
        <v>1.48</v>
      </c>
      <c r="AC22" s="36"/>
      <c r="AD22" s="36"/>
      <c r="AE22" s="36"/>
      <c r="AF22" s="36"/>
      <c r="AG22" s="36"/>
      <c r="AH22" s="36">
        <v>3.1</v>
      </c>
      <c r="AI22" s="36">
        <v>1.1100000000000001</v>
      </c>
      <c r="AJ22" s="36">
        <v>0.85</v>
      </c>
      <c r="AK22" s="36">
        <v>0.24</v>
      </c>
      <c r="AL22" s="36">
        <v>0.49</v>
      </c>
      <c r="AM22" s="36">
        <v>6.62</v>
      </c>
      <c r="AN22" s="36"/>
      <c r="AO22" s="36"/>
      <c r="AP22" s="36"/>
      <c r="AQ22" s="36"/>
      <c r="AR22" s="36"/>
      <c r="AS22" s="36">
        <v>40922168.149999999</v>
      </c>
      <c r="AT22" s="36">
        <v>45406540.310000002</v>
      </c>
      <c r="AU22" s="36">
        <v>29730823.719999999</v>
      </c>
      <c r="AV22" s="36">
        <v>4938620.8</v>
      </c>
      <c r="AW22" s="36">
        <v>3091856.96</v>
      </c>
      <c r="AX22" s="36">
        <v>18993324.629999999</v>
      </c>
      <c r="AY22" s="36"/>
      <c r="AZ22" s="36"/>
      <c r="BA22" s="36"/>
      <c r="BB22" s="36"/>
      <c r="BC22" s="36"/>
      <c r="BD22" s="36">
        <v>334241.08</v>
      </c>
      <c r="BE22" s="36">
        <v>5397397.8799999999</v>
      </c>
      <c r="BF22" s="36">
        <v>83545872.239999995</v>
      </c>
      <c r="BG22" s="36">
        <v>-19577053.91</v>
      </c>
      <c r="BH22" s="36">
        <v>3733588.22</v>
      </c>
      <c r="BI22" s="36">
        <v>29534058.170000002</v>
      </c>
      <c r="BJ22" s="36"/>
      <c r="BK22" s="36"/>
      <c r="BL22" s="36"/>
      <c r="BM22" s="36"/>
      <c r="BN22" s="36"/>
      <c r="BO22" s="36">
        <v>-3868777.81</v>
      </c>
      <c r="BP22" s="36">
        <v>625652.80000000005</v>
      </c>
      <c r="BQ22" s="36">
        <v>72403890.340000004</v>
      </c>
      <c r="BR22" s="36">
        <v>-28668725.77</v>
      </c>
      <c r="BS22" s="36">
        <v>-5442677.04</v>
      </c>
      <c r="BT22" s="36">
        <v>25639197.050000001</v>
      </c>
      <c r="BU22" s="36"/>
      <c r="BV22" s="36"/>
      <c r="BW22" s="36"/>
      <c r="BX22" s="36"/>
      <c r="BY22" s="36"/>
      <c r="BZ22" s="36">
        <v>1</v>
      </c>
      <c r="CA22" s="36"/>
      <c r="CB22" s="36"/>
      <c r="CC22" s="36">
        <v>6</v>
      </c>
      <c r="CD22" s="36">
        <v>4</v>
      </c>
      <c r="CE22" s="36">
        <v>2</v>
      </c>
      <c r="CF22" s="36"/>
      <c r="CG22" s="36"/>
      <c r="CH22" s="36"/>
      <c r="CI22" s="36"/>
      <c r="CJ22" s="36"/>
      <c r="CK22" s="36">
        <v>23251573.100000001</v>
      </c>
      <c r="CL22" s="36">
        <v>2349598.96</v>
      </c>
      <c r="CM22" s="36">
        <v>-3258462.18</v>
      </c>
      <c r="CN22" s="36">
        <v>-21494873.899999999</v>
      </c>
      <c r="CO22" s="36">
        <v>-18010555.449999999</v>
      </c>
      <c r="CP22" s="36">
        <v>-15266744.91</v>
      </c>
      <c r="CQ22" s="36"/>
      <c r="CR22" s="36"/>
      <c r="CS22" s="36"/>
      <c r="CT22" s="36"/>
      <c r="CU22" s="36"/>
      <c r="CV22" s="36">
        <v>38220130.299999997</v>
      </c>
      <c r="CW22" s="36">
        <v>29501911.760000002</v>
      </c>
      <c r="CX22" s="36">
        <v>21942775.039999999</v>
      </c>
      <c r="CY22" s="36">
        <v>15855893.939999999</v>
      </c>
      <c r="CZ22" s="36">
        <v>17418262.010000002</v>
      </c>
      <c r="DA22" s="36">
        <v>24334704.489999998</v>
      </c>
      <c r="DB22" s="36"/>
      <c r="DC22" s="36"/>
      <c r="DD22" s="36"/>
      <c r="DE22" s="36"/>
      <c r="DF22" s="36"/>
      <c r="DG22" s="36">
        <v>4767920.8099999996</v>
      </c>
      <c r="DH22" s="36">
        <v>23147497.670000002</v>
      </c>
      <c r="DI22" s="36">
        <v>13067348.23</v>
      </c>
      <c r="DJ22" s="36">
        <v>11449758.99</v>
      </c>
      <c r="DK22" s="36">
        <v>13597645.369999999</v>
      </c>
      <c r="DL22" s="36">
        <v>15056055.93</v>
      </c>
      <c r="DM22" s="36"/>
      <c r="DN22" s="36"/>
      <c r="DO22" s="36"/>
      <c r="DP22" s="36"/>
      <c r="DQ22" s="36"/>
      <c r="DR22" s="36">
        <v>8731710.3300000001</v>
      </c>
      <c r="DS22" s="36">
        <v>14706227.84</v>
      </c>
      <c r="DT22" s="36">
        <v>8392192.0199999996</v>
      </c>
      <c r="DU22" s="36">
        <v>8854623.3200000003</v>
      </c>
      <c r="DV22" s="36">
        <v>4786823.2699999996</v>
      </c>
      <c r="DW22" s="36">
        <v>6033960.21</v>
      </c>
      <c r="DX22" s="36"/>
      <c r="DY22" s="36"/>
      <c r="DZ22" s="36"/>
      <c r="EA22" s="36"/>
      <c r="EB22" s="36"/>
      <c r="EC22" s="36">
        <v>6205863.0199999996</v>
      </c>
      <c r="ED22" s="36">
        <v>9318250.2899999991</v>
      </c>
      <c r="EE22" s="36">
        <v>9073048.8900000006</v>
      </c>
      <c r="EF22" s="36">
        <v>21447887.960000001</v>
      </c>
      <c r="EG22" s="36">
        <v>30514078.77</v>
      </c>
      <c r="EH22" s="36">
        <v>31563798.219999999</v>
      </c>
      <c r="EI22" s="36"/>
      <c r="EJ22" s="36"/>
      <c r="EK22" s="36"/>
      <c r="EL22" s="36"/>
      <c r="EM22" s="36"/>
      <c r="EN22" s="36">
        <v>535732.35</v>
      </c>
      <c r="EO22" s="36">
        <v>522266.85</v>
      </c>
      <c r="EP22" s="36">
        <v>1761630</v>
      </c>
      <c r="EQ22" s="36">
        <v>252749.7</v>
      </c>
      <c r="ER22" s="36">
        <v>1040428.2</v>
      </c>
      <c r="ES22" s="36">
        <v>1301204.2</v>
      </c>
      <c r="ET22" s="36"/>
      <c r="EU22" s="36"/>
      <c r="EV22" s="36"/>
      <c r="EW22" s="36"/>
      <c r="EX22" s="36"/>
      <c r="EY22" s="36">
        <v>4325706.6900000004</v>
      </c>
      <c r="EZ22" s="36">
        <v>12467626.42</v>
      </c>
      <c r="FA22" s="36">
        <v>11045710.85</v>
      </c>
      <c r="FB22" s="36">
        <v>6785920.6100000003</v>
      </c>
      <c r="FC22" s="36">
        <v>4162752.68</v>
      </c>
      <c r="FD22" s="36">
        <v>8071089.1699999999</v>
      </c>
      <c r="FE22" s="36"/>
      <c r="FF22" s="36"/>
      <c r="FG22" s="36"/>
      <c r="FH22" s="36"/>
      <c r="FI22" s="36"/>
      <c r="FJ22" s="36">
        <v>136747485.09</v>
      </c>
      <c r="FK22" s="36">
        <v>162377339.50999999</v>
      </c>
      <c r="FL22" s="36">
        <v>259149588.83000001</v>
      </c>
      <c r="FM22" s="36">
        <v>158669047.02000001</v>
      </c>
      <c r="FN22" s="36">
        <v>165878144.43000001</v>
      </c>
      <c r="FO22" s="36">
        <v>114281960.16</v>
      </c>
      <c r="FP22" s="36"/>
      <c r="FQ22" s="36"/>
      <c r="FR22" s="36"/>
      <c r="FS22" s="36"/>
      <c r="FT22" s="36"/>
      <c r="FU22" s="36">
        <v>141517221.69</v>
      </c>
      <c r="FV22" s="36">
        <v>161751686.71000001</v>
      </c>
      <c r="FW22" s="36">
        <v>186745698.49000001</v>
      </c>
      <c r="FX22" s="36">
        <v>187337772.78999999</v>
      </c>
      <c r="FY22" s="36">
        <v>171320821.47</v>
      </c>
      <c r="FZ22" s="36">
        <v>88642763.109999999</v>
      </c>
      <c r="GA22" s="36"/>
      <c r="GB22" s="36"/>
      <c r="GC22" s="36"/>
      <c r="GD22" s="36"/>
      <c r="GE22" s="36"/>
      <c r="GF22" s="36">
        <v>656.21</v>
      </c>
      <c r="GG22" s="36">
        <v>565.63</v>
      </c>
      <c r="GH22" s="36">
        <v>506.87</v>
      </c>
      <c r="GI22" s="36">
        <v>924.4</v>
      </c>
      <c r="GJ22" s="36">
        <v>825.82</v>
      </c>
      <c r="GK22" s="36">
        <v>744.67</v>
      </c>
      <c r="GL22" s="36"/>
      <c r="GM22" s="36"/>
      <c r="GN22" s="36"/>
      <c r="GO22" s="36"/>
      <c r="GP22" s="36"/>
      <c r="GQ22" s="36">
        <v>14582.79</v>
      </c>
      <c r="GR22" s="36">
        <v>26408.35</v>
      </c>
      <c r="GS22" s="36">
        <v>23661.37</v>
      </c>
      <c r="GT22" s="36">
        <v>20024.330000000002</v>
      </c>
      <c r="GU22" s="36">
        <v>13575.31</v>
      </c>
      <c r="GV22" s="36">
        <v>13016.39</v>
      </c>
      <c r="GW22" s="36"/>
      <c r="GX22" s="36"/>
      <c r="GY22" s="36"/>
      <c r="GZ22" s="36"/>
      <c r="HA22" s="36"/>
      <c r="HB22" s="36">
        <v>60</v>
      </c>
      <c r="HC22" s="36">
        <v>80</v>
      </c>
      <c r="HD22" s="36">
        <v>75</v>
      </c>
      <c r="HE22" s="36">
        <v>130</v>
      </c>
      <c r="HF22" s="36">
        <v>272</v>
      </c>
      <c r="HG22" s="36">
        <v>303</v>
      </c>
      <c r="HH22" s="36"/>
      <c r="HI22" s="36"/>
      <c r="HJ22" s="36"/>
      <c r="HK22" s="36"/>
      <c r="HL22" s="36"/>
      <c r="HM22" s="36">
        <v>27</v>
      </c>
      <c r="HN22" s="36">
        <v>71</v>
      </c>
      <c r="HO22" s="36">
        <v>143</v>
      </c>
      <c r="HP22" s="36">
        <v>42</v>
      </c>
      <c r="HQ22" s="36">
        <v>44</v>
      </c>
      <c r="HR22" s="36">
        <v>55</v>
      </c>
      <c r="HS22" s="36"/>
      <c r="HT22" s="36"/>
      <c r="HU22" s="36"/>
      <c r="HV22" s="36"/>
      <c r="HW22" s="36"/>
      <c r="HX22" s="36">
        <v>66</v>
      </c>
      <c r="HY22" s="36">
        <v>53</v>
      </c>
      <c r="HZ22" s="36">
        <v>79</v>
      </c>
      <c r="IA22" s="36">
        <v>85</v>
      </c>
      <c r="IB22" s="36">
        <v>58</v>
      </c>
      <c r="IC22" s="36">
        <v>53</v>
      </c>
      <c r="ID22" s="36"/>
      <c r="IE22" s="36"/>
      <c r="IF22" s="36"/>
      <c r="IG22" s="36"/>
      <c r="IH22" s="36"/>
      <c r="II22" s="36">
        <v>142</v>
      </c>
      <c r="IJ22" s="36">
        <v>250</v>
      </c>
      <c r="IK22" s="36">
        <v>279</v>
      </c>
      <c r="IL22" s="36">
        <v>132</v>
      </c>
      <c r="IM22" s="36">
        <v>102</v>
      </c>
      <c r="IN22" s="36">
        <v>107</v>
      </c>
      <c r="IO22" s="36"/>
      <c r="IP22" s="36"/>
      <c r="IQ22" s="36"/>
      <c r="IR22" s="36"/>
      <c r="IS22" s="36"/>
      <c r="IT22" s="36">
        <v>78295580.689999998</v>
      </c>
      <c r="IU22" s="36">
        <v>87269327.260000005</v>
      </c>
      <c r="IV22" s="36">
        <v>93410106.969999999</v>
      </c>
      <c r="IW22" s="36">
        <v>94701710.530000001</v>
      </c>
      <c r="IX22" s="36">
        <v>99814303.840000004</v>
      </c>
      <c r="IY22" s="36">
        <v>49797233.159999996</v>
      </c>
      <c r="IZ22" s="36"/>
      <c r="JA22" s="36"/>
      <c r="JB22" s="36"/>
      <c r="JC22" s="36"/>
      <c r="JD22" s="36"/>
      <c r="JE22" s="36">
        <v>17566058.079999998</v>
      </c>
      <c r="JF22" s="36">
        <v>25350077.550000001</v>
      </c>
      <c r="JG22" s="36">
        <v>21164437.25</v>
      </c>
      <c r="JH22" s="36">
        <v>19601432.989999998</v>
      </c>
      <c r="JI22" s="36">
        <v>18711172.420000002</v>
      </c>
      <c r="JJ22" s="36">
        <v>8376431.2800000003</v>
      </c>
      <c r="JK22" s="36"/>
      <c r="JL22" s="36"/>
      <c r="JM22" s="36"/>
      <c r="JN22" s="36"/>
      <c r="JO22" s="36"/>
      <c r="JP22" s="36">
        <v>5579431.6699999999</v>
      </c>
      <c r="JQ22" s="36">
        <v>5583798.2999999998</v>
      </c>
      <c r="JR22" s="36">
        <v>9239478.8399999999</v>
      </c>
      <c r="JS22" s="36">
        <v>7800224.7000000002</v>
      </c>
      <c r="JT22" s="36">
        <v>7477504.9400000004</v>
      </c>
      <c r="JU22" s="36">
        <v>3274609.8</v>
      </c>
      <c r="JV22" s="36"/>
      <c r="JW22" s="36"/>
      <c r="JX22" s="36"/>
      <c r="JY22" s="36"/>
      <c r="JZ22" s="36"/>
      <c r="KA22" s="36">
        <v>5430681.3600000003</v>
      </c>
      <c r="KB22" s="36">
        <v>6847472.9800000004</v>
      </c>
      <c r="KC22" s="36"/>
      <c r="KD22" s="36">
        <v>9699240.25</v>
      </c>
      <c r="KE22" s="36">
        <v>9189067.6899999995</v>
      </c>
      <c r="KF22" s="36">
        <v>4002065.47</v>
      </c>
      <c r="KG22" s="36"/>
      <c r="KH22" s="36"/>
      <c r="KI22" s="36"/>
      <c r="KJ22" s="36"/>
      <c r="KK22" s="36"/>
      <c r="KL22" s="36" t="s">
        <v>100</v>
      </c>
      <c r="KM22" s="36" t="s">
        <v>101</v>
      </c>
      <c r="KN22" s="36" t="s">
        <v>27</v>
      </c>
      <c r="KO22" s="36" t="s">
        <v>102</v>
      </c>
      <c r="KP22" s="36" t="s">
        <v>101</v>
      </c>
      <c r="KQ22" s="36" t="s">
        <v>27</v>
      </c>
    </row>
    <row r="23" spans="1:303">
      <c r="A23" s="18">
        <v>18</v>
      </c>
      <c r="B23" s="42">
        <v>8</v>
      </c>
      <c r="C23" s="42" t="s">
        <v>49</v>
      </c>
      <c r="D23" s="42">
        <v>11032</v>
      </c>
      <c r="E23" s="57" t="s">
        <v>53</v>
      </c>
      <c r="F23" s="85" t="s">
        <v>29</v>
      </c>
      <c r="G23" s="36"/>
      <c r="H23" s="36"/>
      <c r="I23" s="36"/>
      <c r="J23" s="36"/>
      <c r="K23" s="36"/>
      <c r="L23" s="36">
        <v>1.536617269609273</v>
      </c>
      <c r="M23" s="36">
        <v>1.61</v>
      </c>
      <c r="N23" s="36">
        <v>2.52</v>
      </c>
      <c r="O23" s="36">
        <v>1.5</v>
      </c>
      <c r="P23" s="36">
        <v>1.46</v>
      </c>
      <c r="Q23" s="36">
        <v>2.62</v>
      </c>
      <c r="R23" s="36"/>
      <c r="S23" s="36"/>
      <c r="T23" s="36"/>
      <c r="U23" s="36"/>
      <c r="V23" s="36"/>
      <c r="W23" s="36">
        <v>1.6970127688214061</v>
      </c>
      <c r="X23" s="36">
        <v>1.84</v>
      </c>
      <c r="Y23" s="36">
        <v>2.83</v>
      </c>
      <c r="Z23" s="36">
        <v>1.87</v>
      </c>
      <c r="AA23" s="36">
        <v>1.79</v>
      </c>
      <c r="AB23" s="36">
        <v>2.99</v>
      </c>
      <c r="AC23" s="36"/>
      <c r="AD23" s="36"/>
      <c r="AE23" s="36"/>
      <c r="AF23" s="36"/>
      <c r="AG23" s="36"/>
      <c r="AH23" s="36">
        <v>1.3083618864902344</v>
      </c>
      <c r="AI23" s="36">
        <v>1.05</v>
      </c>
      <c r="AJ23" s="36">
        <v>1.9</v>
      </c>
      <c r="AK23" s="36">
        <v>1.04</v>
      </c>
      <c r="AL23" s="36">
        <v>1.0900000000000001</v>
      </c>
      <c r="AM23" s="36">
        <v>1.66</v>
      </c>
      <c r="AN23" s="36"/>
      <c r="AO23" s="36"/>
      <c r="AP23" s="36"/>
      <c r="AQ23" s="36"/>
      <c r="AR23" s="36"/>
      <c r="AS23" s="36">
        <v>20284557.820000004</v>
      </c>
      <c r="AT23" s="36">
        <v>18547203.690000001</v>
      </c>
      <c r="AU23" s="36">
        <v>34897110.740000002</v>
      </c>
      <c r="AV23" s="36">
        <v>18844064.280000001</v>
      </c>
      <c r="AW23" s="36">
        <v>15781465.98</v>
      </c>
      <c r="AX23" s="36">
        <v>30780511.329999998</v>
      </c>
      <c r="AY23" s="36"/>
      <c r="AZ23" s="36"/>
      <c r="BA23" s="36"/>
      <c r="BB23" s="36"/>
      <c r="BC23" s="36"/>
      <c r="BD23" s="36">
        <v>6935398.9499999881</v>
      </c>
      <c r="BE23" s="36">
        <v>-2419857.9900000002</v>
      </c>
      <c r="BF23" s="36">
        <v>25010958.329999998</v>
      </c>
      <c r="BG23" s="36">
        <v>-1895952.66</v>
      </c>
      <c r="BH23" s="36">
        <v>5310869.67</v>
      </c>
      <c r="BI23" s="36">
        <v>17367190.550000001</v>
      </c>
      <c r="BJ23" s="36"/>
      <c r="BK23" s="36"/>
      <c r="BL23" s="36"/>
      <c r="BM23" s="36"/>
      <c r="BN23" s="36"/>
      <c r="BO23" s="36">
        <v>6663222.3299999982</v>
      </c>
      <c r="BP23" s="36">
        <v>-7680898.1399999997</v>
      </c>
      <c r="BQ23" s="36">
        <v>20412446.73</v>
      </c>
      <c r="BR23" s="36">
        <v>-8219064.4500000002</v>
      </c>
      <c r="BS23" s="36">
        <v>-1510499</v>
      </c>
      <c r="BT23" s="36">
        <v>15418830.75</v>
      </c>
      <c r="BU23" s="36"/>
      <c r="BV23" s="36"/>
      <c r="BW23" s="36"/>
      <c r="BX23" s="36"/>
      <c r="BY23" s="36"/>
      <c r="BZ23" s="36"/>
      <c r="CA23" s="36">
        <v>1</v>
      </c>
      <c r="CB23" s="36"/>
      <c r="CC23" s="36">
        <v>1</v>
      </c>
      <c r="CD23" s="36">
        <v>1</v>
      </c>
      <c r="CE23" s="36"/>
      <c r="CF23" s="36"/>
      <c r="CG23" s="36"/>
      <c r="CH23" s="36"/>
      <c r="CI23" s="36"/>
      <c r="CJ23" s="36"/>
      <c r="CK23" s="36">
        <v>8973988.4200000055</v>
      </c>
      <c r="CL23" s="36">
        <v>1123616.6599999999</v>
      </c>
      <c r="CM23" s="36">
        <v>17170052.640000001</v>
      </c>
      <c r="CN23" s="36">
        <v>832597.9</v>
      </c>
      <c r="CO23" s="36">
        <v>1742107.87</v>
      </c>
      <c r="CP23" s="36">
        <v>10140570.220000001</v>
      </c>
      <c r="CQ23" s="36"/>
      <c r="CR23" s="36"/>
      <c r="CS23" s="36"/>
      <c r="CT23" s="36"/>
      <c r="CU23" s="36"/>
      <c r="CV23" s="36">
        <v>38537827.150000006</v>
      </c>
      <c r="CW23" s="36">
        <v>23416931.460000001</v>
      </c>
      <c r="CX23" s="36">
        <v>36272781.060000002</v>
      </c>
      <c r="CY23" s="36">
        <v>22506951.949999999</v>
      </c>
      <c r="CZ23" s="36">
        <v>21896022.809999999</v>
      </c>
      <c r="DA23" s="36">
        <v>25598023.43</v>
      </c>
      <c r="DB23" s="36"/>
      <c r="DC23" s="36"/>
      <c r="DD23" s="36"/>
      <c r="DE23" s="36"/>
      <c r="DF23" s="36"/>
      <c r="DG23" s="36">
        <v>4762383.33</v>
      </c>
      <c r="DH23" s="36">
        <v>10192292.01</v>
      </c>
      <c r="DI23" s="36">
        <v>4862840.3499999996</v>
      </c>
      <c r="DJ23" s="36">
        <v>6725849.9900000002</v>
      </c>
      <c r="DK23" s="36">
        <v>6742151.5300000003</v>
      </c>
      <c r="DL23" s="36">
        <v>8356604.5199999996</v>
      </c>
      <c r="DM23" s="36"/>
      <c r="DN23" s="36"/>
      <c r="DO23" s="36"/>
      <c r="DP23" s="36"/>
      <c r="DQ23" s="36"/>
      <c r="DR23" s="36">
        <v>4667851.04</v>
      </c>
      <c r="DS23" s="36">
        <v>4923247.4700000007</v>
      </c>
      <c r="DT23" s="36">
        <v>5831239.2699999996</v>
      </c>
      <c r="DU23" s="36">
        <v>6113855.4799999995</v>
      </c>
      <c r="DV23" s="36">
        <v>6619513.5800000001</v>
      </c>
      <c r="DW23" s="36">
        <v>5790923.2400000002</v>
      </c>
      <c r="DX23" s="36"/>
      <c r="DY23" s="36"/>
      <c r="DZ23" s="36"/>
      <c r="EA23" s="36"/>
      <c r="EB23" s="36"/>
      <c r="EC23" s="36">
        <v>19171640.559999999</v>
      </c>
      <c r="ED23" s="36">
        <v>15025146.719999999</v>
      </c>
      <c r="EE23" s="36">
        <v>13555111.209999999</v>
      </c>
      <c r="EF23" s="36">
        <v>11343107.25</v>
      </c>
      <c r="EG23" s="36">
        <v>14780311.060000001</v>
      </c>
      <c r="EH23" s="36">
        <v>9761712.870000001</v>
      </c>
      <c r="EI23" s="36"/>
      <c r="EJ23" s="36"/>
      <c r="EK23" s="36"/>
      <c r="EL23" s="36"/>
      <c r="EM23" s="36"/>
      <c r="EN23" s="36">
        <v>230963.9</v>
      </c>
      <c r="EO23" s="36">
        <v>172818.65</v>
      </c>
      <c r="EP23" s="36">
        <v>1330952.99</v>
      </c>
      <c r="EQ23" s="36">
        <v>5613219.8599999994</v>
      </c>
      <c r="ER23" s="36">
        <v>409184.5</v>
      </c>
      <c r="ES23" s="36">
        <v>1301737.67</v>
      </c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>
        <v>123282078.55000001</v>
      </c>
      <c r="FK23" s="36">
        <v>106390237.17000002</v>
      </c>
      <c r="FL23" s="36">
        <v>147010703.28</v>
      </c>
      <c r="FM23" s="36">
        <v>125892887.46999998</v>
      </c>
      <c r="FN23" s="36">
        <v>136367047.75000003</v>
      </c>
      <c r="FO23" s="36">
        <v>89649061.350000039</v>
      </c>
      <c r="FP23" s="36"/>
      <c r="FQ23" s="36"/>
      <c r="FR23" s="36"/>
      <c r="FS23" s="36"/>
      <c r="FT23" s="36"/>
      <c r="FU23" s="36">
        <v>117490389.61000001</v>
      </c>
      <c r="FV23" s="36">
        <v>114071135.31</v>
      </c>
      <c r="FW23" s="36">
        <v>126598256.55</v>
      </c>
      <c r="FX23" s="36">
        <v>134111951.92000002</v>
      </c>
      <c r="FY23" s="36">
        <v>137877546.75000003</v>
      </c>
      <c r="FZ23" s="36">
        <v>74230230.600000009</v>
      </c>
      <c r="GA23" s="36"/>
      <c r="GB23" s="36"/>
      <c r="GC23" s="36"/>
      <c r="GD23" s="36"/>
      <c r="GE23" s="36"/>
      <c r="GF23" s="36">
        <v>63848039.659999996</v>
      </c>
      <c r="GG23" s="36">
        <v>66257238.770000003</v>
      </c>
      <c r="GH23" s="36">
        <v>58763627.270000003</v>
      </c>
      <c r="GI23" s="36">
        <v>74983977.069999993</v>
      </c>
      <c r="GJ23" s="36">
        <v>81635468.200000003</v>
      </c>
      <c r="GK23" s="36">
        <v>43293575.119999997</v>
      </c>
      <c r="GL23" s="36"/>
      <c r="GM23" s="36"/>
      <c r="GN23" s="36"/>
      <c r="GO23" s="36"/>
      <c r="GP23" s="36"/>
      <c r="GQ23" s="36">
        <v>31215255.190000001</v>
      </c>
      <c r="GR23" s="36">
        <v>36028192.600000001</v>
      </c>
      <c r="GS23" s="36">
        <v>53715915.57</v>
      </c>
      <c r="GT23" s="36">
        <v>42785214.159999996</v>
      </c>
      <c r="GU23" s="36">
        <v>45700486.969999999</v>
      </c>
      <c r="GV23" s="36">
        <v>25458093.109999999</v>
      </c>
      <c r="GW23" s="36"/>
      <c r="GX23" s="36"/>
      <c r="GY23" s="36"/>
      <c r="GZ23" s="36"/>
      <c r="HA23" s="36"/>
      <c r="HB23" s="36">
        <v>324</v>
      </c>
      <c r="HC23" s="36">
        <v>232</v>
      </c>
      <c r="HD23" s="36">
        <v>133</v>
      </c>
      <c r="HE23" s="36">
        <v>126</v>
      </c>
      <c r="HF23" s="36">
        <v>119</v>
      </c>
      <c r="HG23" s="36">
        <v>120</v>
      </c>
      <c r="HH23" s="36"/>
      <c r="HI23" s="36"/>
      <c r="HJ23" s="36"/>
      <c r="HK23" s="36"/>
      <c r="HL23" s="36"/>
      <c r="HM23" s="36">
        <v>13</v>
      </c>
      <c r="HN23" s="36">
        <v>30</v>
      </c>
      <c r="HO23" s="36">
        <v>18</v>
      </c>
      <c r="HP23" s="36">
        <v>18</v>
      </c>
      <c r="HQ23" s="36">
        <v>28</v>
      </c>
      <c r="HR23" s="36">
        <v>41</v>
      </c>
      <c r="HS23" s="36"/>
      <c r="HT23" s="36"/>
      <c r="HU23" s="36"/>
      <c r="HV23" s="36"/>
      <c r="HW23" s="36"/>
      <c r="HX23" s="36">
        <v>105</v>
      </c>
      <c r="HY23" s="36">
        <v>166</v>
      </c>
      <c r="HZ23" s="36">
        <v>104</v>
      </c>
      <c r="IA23" s="36">
        <v>102</v>
      </c>
      <c r="IB23" s="36">
        <v>57</v>
      </c>
      <c r="IC23" s="36">
        <v>72</v>
      </c>
      <c r="ID23" s="36"/>
      <c r="IE23" s="36"/>
      <c r="IF23" s="36"/>
      <c r="IG23" s="36"/>
      <c r="IH23" s="36"/>
      <c r="II23" s="36">
        <v>81</v>
      </c>
      <c r="IJ23" s="36">
        <v>83</v>
      </c>
      <c r="IK23" s="36">
        <v>71</v>
      </c>
      <c r="IL23" s="36">
        <v>80</v>
      </c>
      <c r="IM23" s="36">
        <v>69</v>
      </c>
      <c r="IN23" s="36">
        <v>69</v>
      </c>
      <c r="IO23" s="36"/>
      <c r="IP23" s="36"/>
      <c r="IQ23" s="36"/>
      <c r="IR23" s="36"/>
      <c r="IS23" s="36"/>
      <c r="IT23" s="36">
        <v>59480593.479999997</v>
      </c>
      <c r="IU23" s="36">
        <v>61268813.989999995</v>
      </c>
      <c r="IV23" s="36">
        <v>68558418.409999996</v>
      </c>
      <c r="IW23" s="36">
        <v>72077893.840000004</v>
      </c>
      <c r="IX23" s="36">
        <v>76534599.689999998</v>
      </c>
      <c r="IY23" s="36">
        <v>40278119.979999997</v>
      </c>
      <c r="IZ23" s="36"/>
      <c r="JA23" s="36"/>
      <c r="JB23" s="36"/>
      <c r="JC23" s="36"/>
      <c r="JD23" s="36"/>
      <c r="JE23" s="36">
        <v>8044063.4299999997</v>
      </c>
      <c r="JF23" s="36">
        <v>8706102.7699999996</v>
      </c>
      <c r="JG23" s="36">
        <v>8009173.7800000003</v>
      </c>
      <c r="JH23" s="36">
        <v>9464412.9800000004</v>
      </c>
      <c r="JI23" s="36">
        <v>10800867.68</v>
      </c>
      <c r="JJ23" s="36">
        <v>5475246.7400000002</v>
      </c>
      <c r="JK23" s="36"/>
      <c r="JL23" s="36"/>
      <c r="JM23" s="36"/>
      <c r="JN23" s="36"/>
      <c r="JO23" s="36"/>
      <c r="JP23" s="36">
        <v>3100453.8</v>
      </c>
      <c r="JQ23" s="36">
        <v>3469848.6</v>
      </c>
      <c r="JR23" s="36">
        <v>6898406</v>
      </c>
      <c r="JS23" s="36">
        <v>4063740.9</v>
      </c>
      <c r="JT23" s="36">
        <v>5643813.5</v>
      </c>
      <c r="JU23" s="36">
        <v>3045319.3</v>
      </c>
      <c r="JV23" s="36"/>
      <c r="JW23" s="36"/>
      <c r="JX23" s="36"/>
      <c r="JY23" s="36"/>
      <c r="JZ23" s="36"/>
      <c r="KA23" s="36">
        <v>3904074.44</v>
      </c>
      <c r="KB23" s="36">
        <v>5023441.96</v>
      </c>
      <c r="KC23" s="36"/>
      <c r="KD23" s="36">
        <v>6099729.6500000004</v>
      </c>
      <c r="KE23" s="36">
        <v>7085469.1399999997</v>
      </c>
      <c r="KF23" s="36">
        <v>3016592.39</v>
      </c>
      <c r="KG23" s="36"/>
      <c r="KH23" s="36"/>
      <c r="KI23" s="36"/>
      <c r="KJ23" s="36"/>
      <c r="KK23" s="36"/>
      <c r="KL23" s="36" t="s">
        <v>102</v>
      </c>
      <c r="KM23" s="36" t="s">
        <v>102</v>
      </c>
      <c r="KN23" s="36" t="s">
        <v>103</v>
      </c>
      <c r="KO23" s="36" t="s">
        <v>103</v>
      </c>
      <c r="KP23" s="36" t="s">
        <v>103</v>
      </c>
      <c r="KQ23" s="36" t="s">
        <v>103</v>
      </c>
    </row>
    <row r="24" spans="1:303">
      <c r="A24" s="18">
        <v>19</v>
      </c>
      <c r="B24" s="42">
        <v>8</v>
      </c>
      <c r="C24" s="42" t="s">
        <v>49</v>
      </c>
      <c r="D24" s="42">
        <v>11033</v>
      </c>
      <c r="E24" s="57" t="s">
        <v>54</v>
      </c>
      <c r="F24" s="85" t="s">
        <v>26</v>
      </c>
      <c r="G24" s="36"/>
      <c r="H24" s="36"/>
      <c r="I24" s="36"/>
      <c r="J24" s="36"/>
      <c r="K24" s="36"/>
      <c r="L24" s="36">
        <v>2.2637767183598805</v>
      </c>
      <c r="M24" s="36">
        <v>2.12</v>
      </c>
      <c r="N24" s="36">
        <v>4.58</v>
      </c>
      <c r="O24" s="36">
        <v>0.88</v>
      </c>
      <c r="P24" s="36">
        <v>0.85</v>
      </c>
      <c r="Q24" s="36">
        <v>0.85</v>
      </c>
      <c r="R24" s="36"/>
      <c r="S24" s="36"/>
      <c r="T24" s="36"/>
      <c r="U24" s="36"/>
      <c r="V24" s="36"/>
      <c r="W24" s="36">
        <v>2.6192395311578496</v>
      </c>
      <c r="X24" s="36">
        <v>2.64</v>
      </c>
      <c r="Y24" s="36">
        <v>5.12</v>
      </c>
      <c r="Z24" s="36">
        <v>1.08</v>
      </c>
      <c r="AA24" s="36">
        <v>1.03</v>
      </c>
      <c r="AB24" s="36">
        <v>1.01</v>
      </c>
      <c r="AC24" s="36"/>
      <c r="AD24" s="36"/>
      <c r="AE24" s="36"/>
      <c r="AF24" s="36"/>
      <c r="AG24" s="36"/>
      <c r="AH24" s="36">
        <v>1.8867302502326033</v>
      </c>
      <c r="AI24" s="36">
        <v>1.4</v>
      </c>
      <c r="AJ24" s="36">
        <v>2.0299999999999998</v>
      </c>
      <c r="AK24" s="36">
        <v>0.55000000000000004</v>
      </c>
      <c r="AL24" s="36">
        <v>0.61</v>
      </c>
      <c r="AM24" s="36">
        <v>0.51</v>
      </c>
      <c r="AN24" s="36"/>
      <c r="AO24" s="36"/>
      <c r="AP24" s="36"/>
      <c r="AQ24" s="36"/>
      <c r="AR24" s="36"/>
      <c r="AS24" s="36">
        <v>10099043.290000001</v>
      </c>
      <c r="AT24" s="36">
        <v>8193176.5599999996</v>
      </c>
      <c r="AU24" s="36">
        <v>14291312.91</v>
      </c>
      <c r="AV24" s="36">
        <v>506223.04</v>
      </c>
      <c r="AW24" s="36">
        <v>261201.99</v>
      </c>
      <c r="AX24" s="36">
        <v>81089.11</v>
      </c>
      <c r="AY24" s="36"/>
      <c r="AZ24" s="36"/>
      <c r="BA24" s="36"/>
      <c r="BB24" s="36"/>
      <c r="BC24" s="36"/>
      <c r="BD24" s="36">
        <v>9926371.9699999988</v>
      </c>
      <c r="BE24" s="36">
        <v>2351173.37</v>
      </c>
      <c r="BF24" s="36">
        <v>7694061.0499999998</v>
      </c>
      <c r="BG24" s="36">
        <v>-12373731.99</v>
      </c>
      <c r="BH24" s="36">
        <v>2832180.92</v>
      </c>
      <c r="BI24" s="36">
        <v>2907807.29</v>
      </c>
      <c r="BJ24" s="36"/>
      <c r="BK24" s="36"/>
      <c r="BL24" s="36"/>
      <c r="BM24" s="36"/>
      <c r="BN24" s="36"/>
      <c r="BO24" s="36">
        <v>8830911.8900000006</v>
      </c>
      <c r="BP24" s="36">
        <v>-391871.93</v>
      </c>
      <c r="BQ24" s="36">
        <v>4345031.9000000004</v>
      </c>
      <c r="BR24" s="36">
        <v>-14545489.34</v>
      </c>
      <c r="BS24" s="36">
        <v>-91689.37</v>
      </c>
      <c r="BT24" s="36">
        <v>1076605.18</v>
      </c>
      <c r="BU24" s="36"/>
      <c r="BV24" s="36"/>
      <c r="BW24" s="36"/>
      <c r="BX24" s="36"/>
      <c r="BY24" s="36"/>
      <c r="BZ24" s="36"/>
      <c r="CA24" s="36">
        <v>1</v>
      </c>
      <c r="CB24" s="36"/>
      <c r="CC24" s="36">
        <v>6</v>
      </c>
      <c r="CD24" s="36">
        <v>4</v>
      </c>
      <c r="CE24" s="36">
        <v>3</v>
      </c>
      <c r="CF24" s="36"/>
      <c r="CG24" s="36"/>
      <c r="CH24" s="36"/>
      <c r="CI24" s="36"/>
      <c r="CJ24" s="36"/>
      <c r="CK24" s="36">
        <v>5530452.4199999999</v>
      </c>
      <c r="CL24" s="36">
        <v>2058933.94</v>
      </c>
      <c r="CM24" s="36">
        <v>3580770.19</v>
      </c>
      <c r="CN24" s="36">
        <v>-2841566.62</v>
      </c>
      <c r="CO24" s="36">
        <v>-3893490.62</v>
      </c>
      <c r="CP24" s="36">
        <v>-6827261.7800000003</v>
      </c>
      <c r="CQ24" s="36"/>
      <c r="CR24" s="36"/>
      <c r="CS24" s="36"/>
      <c r="CT24" s="36"/>
      <c r="CU24" s="36"/>
      <c r="CV24" s="36">
        <v>12294727.559999999</v>
      </c>
      <c r="CW24" s="36">
        <v>7675824.6899999995</v>
      </c>
      <c r="CX24" s="36">
        <v>7046214.620000001</v>
      </c>
      <c r="CY24" s="36">
        <v>3480854.12</v>
      </c>
      <c r="CZ24" s="36">
        <v>6177880.04</v>
      </c>
      <c r="DA24" s="36">
        <v>6985960.71</v>
      </c>
      <c r="DB24" s="36"/>
      <c r="DC24" s="36"/>
      <c r="DD24" s="36"/>
      <c r="DE24" s="36"/>
      <c r="DF24" s="36"/>
      <c r="DG24" s="36">
        <v>1590727.22</v>
      </c>
      <c r="DH24" s="36">
        <v>3353602.72</v>
      </c>
      <c r="DI24" s="36">
        <v>1796313.76</v>
      </c>
      <c r="DJ24" s="36">
        <v>1857230.07</v>
      </c>
      <c r="DK24" s="36">
        <v>2136104.2599999998</v>
      </c>
      <c r="DL24" s="36">
        <v>2657500.9200000004</v>
      </c>
      <c r="DM24" s="36"/>
      <c r="DN24" s="36"/>
      <c r="DO24" s="36"/>
      <c r="DP24" s="36"/>
      <c r="DQ24" s="36"/>
      <c r="DR24" s="36">
        <v>2216987.83</v>
      </c>
      <c r="DS24" s="36">
        <v>2564982.5300000003</v>
      </c>
      <c r="DT24" s="36">
        <v>1871368.96</v>
      </c>
      <c r="DU24" s="36">
        <v>1289149.99</v>
      </c>
      <c r="DV24" s="36">
        <v>1770563.84</v>
      </c>
      <c r="DW24" s="36">
        <v>2210066.38</v>
      </c>
      <c r="DX24" s="36"/>
      <c r="DY24" s="36"/>
      <c r="DZ24" s="36"/>
      <c r="EA24" s="36"/>
      <c r="EB24" s="36"/>
      <c r="EC24" s="36">
        <v>4565023.24</v>
      </c>
      <c r="ED24" s="36">
        <v>3457077.38</v>
      </c>
      <c r="EE24" s="36">
        <v>1863279.96</v>
      </c>
      <c r="EF24" s="36">
        <v>3880759.96</v>
      </c>
      <c r="EG24" s="36">
        <v>8518787.5099999998</v>
      </c>
      <c r="EH24" s="36">
        <v>9915858.7800000012</v>
      </c>
      <c r="EI24" s="36"/>
      <c r="EJ24" s="36"/>
      <c r="EK24" s="36"/>
      <c r="EL24" s="36"/>
      <c r="EM24" s="36"/>
      <c r="EN24" s="36">
        <v>50876</v>
      </c>
      <c r="EO24" s="36">
        <v>12422</v>
      </c>
      <c r="EP24" s="36">
        <v>83362</v>
      </c>
      <c r="EQ24" s="36">
        <v>368017.5</v>
      </c>
      <c r="ER24" s="36">
        <v>138611.5</v>
      </c>
      <c r="ES24" s="36">
        <v>220555</v>
      </c>
      <c r="ET24" s="36"/>
      <c r="EU24" s="36"/>
      <c r="EV24" s="36"/>
      <c r="EW24" s="36"/>
      <c r="EX24" s="36"/>
      <c r="EY24" s="36">
        <v>1621005.86</v>
      </c>
      <c r="EZ24" s="36">
        <v>1537897.4</v>
      </c>
      <c r="FA24" s="36">
        <v>1518802.4700000002</v>
      </c>
      <c r="FB24" s="36">
        <v>2073643.28</v>
      </c>
      <c r="FC24" s="36">
        <v>1873471.65</v>
      </c>
      <c r="FD24" s="36">
        <v>3676808.71</v>
      </c>
      <c r="FE24" s="36"/>
      <c r="FF24" s="36"/>
      <c r="FG24" s="36"/>
      <c r="FH24" s="36"/>
      <c r="FI24" s="36"/>
      <c r="FJ24" s="36">
        <v>59369731.539999992</v>
      </c>
      <c r="FK24" s="36">
        <v>59629011.32</v>
      </c>
      <c r="FL24" s="36">
        <v>74284833.090000004</v>
      </c>
      <c r="FM24" s="36">
        <v>59636175.969999999</v>
      </c>
      <c r="FN24" s="36">
        <v>73936952.470000014</v>
      </c>
      <c r="FO24" s="36">
        <v>36738894.879999995</v>
      </c>
      <c r="FP24" s="36"/>
      <c r="FQ24" s="36"/>
      <c r="FR24" s="36"/>
      <c r="FS24" s="36"/>
      <c r="FT24" s="36"/>
      <c r="FU24" s="36">
        <v>50749724.550000004</v>
      </c>
      <c r="FV24" s="36">
        <v>60020883.250000007</v>
      </c>
      <c r="FW24" s="36">
        <v>69939801.189999998</v>
      </c>
      <c r="FX24" s="36">
        <v>74181665.309999987</v>
      </c>
      <c r="FY24" s="36">
        <v>74028641.840000004</v>
      </c>
      <c r="FZ24" s="36">
        <v>35662289.700000003</v>
      </c>
      <c r="GA24" s="36"/>
      <c r="GB24" s="36"/>
      <c r="GC24" s="36"/>
      <c r="GD24" s="36"/>
      <c r="GE24" s="36"/>
      <c r="GF24" s="36">
        <v>35748607.450000003</v>
      </c>
      <c r="GG24" s="36">
        <v>42308746.02990222</v>
      </c>
      <c r="GH24" s="36">
        <v>51704199.219557695</v>
      </c>
      <c r="GI24" s="36">
        <v>50626548.821963765</v>
      </c>
      <c r="GJ24" s="36">
        <v>52944572.822084114</v>
      </c>
      <c r="GK24" s="36">
        <v>27985255.856112748</v>
      </c>
      <c r="GL24" s="36"/>
      <c r="GM24" s="36"/>
      <c r="GN24" s="36"/>
      <c r="GO24" s="36"/>
      <c r="GP24" s="36"/>
      <c r="GQ24" s="36">
        <v>12485193.58</v>
      </c>
      <c r="GR24" s="36">
        <v>15457216.900097784</v>
      </c>
      <c r="GS24" s="36">
        <v>41347494.629766412</v>
      </c>
      <c r="GT24" s="36">
        <v>17971825.708036236</v>
      </c>
      <c r="GU24" s="36">
        <v>19101445.92791589</v>
      </c>
      <c r="GV24" s="36">
        <v>6905844.3538872534</v>
      </c>
      <c r="GW24" s="36"/>
      <c r="GX24" s="36"/>
      <c r="GY24" s="36"/>
      <c r="GZ24" s="36"/>
      <c r="HA24" s="36"/>
      <c r="HB24" s="36">
        <v>218</v>
      </c>
      <c r="HC24" s="36">
        <v>142</v>
      </c>
      <c r="HD24" s="36">
        <v>86</v>
      </c>
      <c r="HE24" s="36">
        <v>108</v>
      </c>
      <c r="HF24" s="36">
        <v>192</v>
      </c>
      <c r="HG24" s="36">
        <v>243</v>
      </c>
      <c r="HH24" s="36"/>
      <c r="HI24" s="36"/>
      <c r="HJ24" s="36"/>
      <c r="HK24" s="36"/>
      <c r="HL24" s="36"/>
      <c r="HM24" s="36">
        <v>13</v>
      </c>
      <c r="HN24" s="36">
        <v>11</v>
      </c>
      <c r="HO24" s="36">
        <v>11</v>
      </c>
      <c r="HP24" s="36">
        <v>15</v>
      </c>
      <c r="HQ24" s="36">
        <v>17</v>
      </c>
      <c r="HR24" s="36">
        <v>41</v>
      </c>
      <c r="HS24" s="36"/>
      <c r="HT24" s="36"/>
      <c r="HU24" s="36"/>
      <c r="HV24" s="36"/>
      <c r="HW24" s="36"/>
      <c r="HX24" s="36">
        <v>89</v>
      </c>
      <c r="HY24" s="36">
        <v>79</v>
      </c>
      <c r="HZ24" s="36">
        <v>40</v>
      </c>
      <c r="IA24" s="36">
        <v>54</v>
      </c>
      <c r="IB24" s="36">
        <v>43</v>
      </c>
      <c r="IC24" s="36">
        <v>50</v>
      </c>
      <c r="ID24" s="36"/>
      <c r="IE24" s="36"/>
      <c r="IF24" s="36"/>
      <c r="IG24" s="36"/>
      <c r="IH24" s="36"/>
      <c r="II24" s="36">
        <v>91</v>
      </c>
      <c r="IJ24" s="36">
        <v>88</v>
      </c>
      <c r="IK24" s="36">
        <v>64</v>
      </c>
      <c r="IL24" s="36">
        <v>49</v>
      </c>
      <c r="IM24" s="36">
        <v>49</v>
      </c>
      <c r="IN24" s="36">
        <v>54</v>
      </c>
      <c r="IO24" s="36"/>
      <c r="IP24" s="36"/>
      <c r="IQ24" s="36"/>
      <c r="IR24" s="36"/>
      <c r="IS24" s="36"/>
      <c r="IT24" s="36">
        <v>34012408.879999995</v>
      </c>
      <c r="IU24" s="36">
        <v>39543389.769999996</v>
      </c>
      <c r="IV24" s="36">
        <v>43615823.170000002</v>
      </c>
      <c r="IW24" s="36">
        <v>43656013.989999995</v>
      </c>
      <c r="IX24" s="36">
        <v>46819475.960000001</v>
      </c>
      <c r="IY24" s="36">
        <v>24083961.760000002</v>
      </c>
      <c r="IZ24" s="36"/>
      <c r="JA24" s="36"/>
      <c r="JB24" s="36"/>
      <c r="JC24" s="36"/>
      <c r="JD24" s="36"/>
      <c r="JE24" s="36">
        <v>3744385.42</v>
      </c>
      <c r="JF24" s="36">
        <v>4358313.7300000004</v>
      </c>
      <c r="JG24" s="36">
        <v>3844708.44</v>
      </c>
      <c r="JH24" s="36">
        <v>4297623.9800000004</v>
      </c>
      <c r="JI24" s="36">
        <v>4469298.96</v>
      </c>
      <c r="JJ24" s="36">
        <v>2433424.34</v>
      </c>
      <c r="JK24" s="36"/>
      <c r="JL24" s="36"/>
      <c r="JM24" s="36"/>
      <c r="JN24" s="36"/>
      <c r="JO24" s="36"/>
      <c r="JP24" s="36">
        <v>2416368.75</v>
      </c>
      <c r="JQ24" s="36">
        <v>2623978.9500000002</v>
      </c>
      <c r="JR24" s="36">
        <v>4608753.8</v>
      </c>
      <c r="JS24" s="36">
        <v>2675520</v>
      </c>
      <c r="JT24" s="36">
        <v>2719814.7</v>
      </c>
      <c r="JU24" s="36">
        <v>2176191.2999999998</v>
      </c>
      <c r="JV24" s="36"/>
      <c r="JW24" s="36"/>
      <c r="JX24" s="36"/>
      <c r="JY24" s="36"/>
      <c r="JZ24" s="36"/>
      <c r="KA24" s="36">
        <v>1247913.8500000001</v>
      </c>
      <c r="KB24" s="36">
        <v>1812815.15</v>
      </c>
      <c r="KC24" s="36"/>
      <c r="KD24" s="36">
        <v>1818824.1199999999</v>
      </c>
      <c r="KE24" s="36">
        <v>1591555.5999999999</v>
      </c>
      <c r="KF24" s="36">
        <v>752433.89</v>
      </c>
      <c r="KG24" s="36"/>
      <c r="KH24" s="36"/>
      <c r="KI24" s="36"/>
      <c r="KJ24" s="36"/>
      <c r="KK24" s="36"/>
      <c r="KL24" s="36" t="s">
        <v>101</v>
      </c>
      <c r="KM24" s="36" t="s">
        <v>102</v>
      </c>
      <c r="KN24" s="36" t="s">
        <v>101</v>
      </c>
      <c r="KO24" s="36" t="s">
        <v>100</v>
      </c>
      <c r="KP24" s="36" t="s">
        <v>101</v>
      </c>
      <c r="KQ24" s="36" t="s">
        <v>102</v>
      </c>
    </row>
    <row r="25" spans="1:303">
      <c r="A25" s="18">
        <v>20</v>
      </c>
      <c r="B25" s="42">
        <v>8</v>
      </c>
      <c r="C25" s="42" t="s">
        <v>49</v>
      </c>
      <c r="D25" s="42">
        <v>11034</v>
      </c>
      <c r="E25" s="57" t="s">
        <v>55</v>
      </c>
      <c r="F25" s="85" t="s">
        <v>29</v>
      </c>
      <c r="G25" s="36"/>
      <c r="H25" s="36"/>
      <c r="I25" s="36"/>
      <c r="J25" s="36"/>
      <c r="K25" s="36"/>
      <c r="L25" s="36">
        <v>2.7042367232843145</v>
      </c>
      <c r="M25" s="36">
        <v>3.48</v>
      </c>
      <c r="N25" s="36">
        <v>5.07</v>
      </c>
      <c r="O25" s="36">
        <v>3.5</v>
      </c>
      <c r="P25" s="36">
        <v>2.3199999999999998</v>
      </c>
      <c r="Q25" s="36">
        <v>2.5099999999999998</v>
      </c>
      <c r="R25" s="36"/>
      <c r="S25" s="36"/>
      <c r="T25" s="36"/>
      <c r="U25" s="36"/>
      <c r="V25" s="36"/>
      <c r="W25" s="36">
        <v>2.9935823623924303</v>
      </c>
      <c r="X25" s="36">
        <v>3.87</v>
      </c>
      <c r="Y25" s="36">
        <v>5.42</v>
      </c>
      <c r="Z25" s="36">
        <v>3.85</v>
      </c>
      <c r="AA25" s="36">
        <v>2.75</v>
      </c>
      <c r="AB25" s="36">
        <v>2.8</v>
      </c>
      <c r="AC25" s="36"/>
      <c r="AD25" s="36"/>
      <c r="AE25" s="36"/>
      <c r="AF25" s="36"/>
      <c r="AG25" s="36"/>
      <c r="AH25" s="36">
        <v>2.3159087537321628</v>
      </c>
      <c r="AI25" s="36">
        <v>2.4900000000000002</v>
      </c>
      <c r="AJ25" s="36">
        <v>3.77</v>
      </c>
      <c r="AK25" s="36">
        <v>2.56</v>
      </c>
      <c r="AL25" s="36">
        <v>1.49</v>
      </c>
      <c r="AM25" s="36">
        <v>1.53</v>
      </c>
      <c r="AN25" s="36"/>
      <c r="AO25" s="36"/>
      <c r="AP25" s="36"/>
      <c r="AQ25" s="36"/>
      <c r="AR25" s="36"/>
      <c r="AS25" s="36">
        <v>14780082.519999998</v>
      </c>
      <c r="AT25" s="36">
        <v>17662506.32</v>
      </c>
      <c r="AU25" s="36">
        <v>23071685.66</v>
      </c>
      <c r="AV25" s="36">
        <v>17635083.739999998</v>
      </c>
      <c r="AW25" s="36">
        <v>10150574.98</v>
      </c>
      <c r="AX25" s="36">
        <v>18742110.239999998</v>
      </c>
      <c r="AY25" s="36"/>
      <c r="AZ25" s="36"/>
      <c r="BA25" s="36"/>
      <c r="BB25" s="36"/>
      <c r="BC25" s="36"/>
      <c r="BD25" s="36">
        <v>10465226.089999989</v>
      </c>
      <c r="BE25" s="36">
        <v>4994345.24</v>
      </c>
      <c r="BF25" s="36">
        <v>14547079.720000001</v>
      </c>
      <c r="BG25" s="36">
        <v>-4185810.25</v>
      </c>
      <c r="BH25" s="36">
        <v>270547.01</v>
      </c>
      <c r="BI25" s="36">
        <v>7593820.2400000002</v>
      </c>
      <c r="BJ25" s="36"/>
      <c r="BK25" s="36"/>
      <c r="BL25" s="36"/>
      <c r="BM25" s="36"/>
      <c r="BN25" s="36"/>
      <c r="BO25" s="36">
        <v>8708566.450000003</v>
      </c>
      <c r="BP25" s="36">
        <v>2502669.21</v>
      </c>
      <c r="BQ25" s="36">
        <v>12131811.57</v>
      </c>
      <c r="BR25" s="36">
        <v>-7069043.1399999997</v>
      </c>
      <c r="BS25" s="36">
        <v>-11010087.470000001</v>
      </c>
      <c r="BT25" s="36">
        <v>7650441.9500000002</v>
      </c>
      <c r="BU25" s="36"/>
      <c r="BV25" s="36"/>
      <c r="BW25" s="36"/>
      <c r="BX25" s="36"/>
      <c r="BY25" s="36"/>
      <c r="BZ25" s="36"/>
      <c r="CA25" s="36"/>
      <c r="CB25" s="36"/>
      <c r="CC25" s="36">
        <v>1</v>
      </c>
      <c r="CD25" s="36">
        <v>1</v>
      </c>
      <c r="CE25" s="36"/>
      <c r="CF25" s="36"/>
      <c r="CG25" s="36"/>
      <c r="CH25" s="36"/>
      <c r="CI25" s="36"/>
      <c r="CJ25" s="36"/>
      <c r="CK25" s="36">
        <v>9755924.9799999986</v>
      </c>
      <c r="CL25" s="36">
        <v>9156924.75</v>
      </c>
      <c r="CM25" s="36">
        <v>14424176.75</v>
      </c>
      <c r="CN25" s="36">
        <v>9654082.3100000005</v>
      </c>
      <c r="CO25" s="36">
        <v>2819882.17</v>
      </c>
      <c r="CP25" s="36">
        <v>5503864.6299999999</v>
      </c>
      <c r="CQ25" s="36"/>
      <c r="CR25" s="36"/>
      <c r="CS25" s="36"/>
      <c r="CT25" s="36"/>
      <c r="CU25" s="36"/>
      <c r="CV25" s="36">
        <v>1155</v>
      </c>
      <c r="CW25" s="36">
        <v>3250</v>
      </c>
      <c r="CX25" s="36">
        <v>280</v>
      </c>
      <c r="CY25" s="36">
        <v>126988</v>
      </c>
      <c r="CZ25" s="36">
        <v>520</v>
      </c>
      <c r="DA25" s="36">
        <v>430</v>
      </c>
      <c r="DB25" s="36"/>
      <c r="DC25" s="36"/>
      <c r="DD25" s="36"/>
      <c r="DE25" s="36"/>
      <c r="DF25" s="36"/>
      <c r="DG25" s="36">
        <v>2596831.4299999997</v>
      </c>
      <c r="DH25" s="36">
        <v>5818338.6599999992</v>
      </c>
      <c r="DI25" s="36">
        <v>3388757.21</v>
      </c>
      <c r="DJ25" s="36">
        <v>4217116.82</v>
      </c>
      <c r="DK25" s="36">
        <v>4582085.7530000005</v>
      </c>
      <c r="DL25" s="36">
        <v>4944103.6399999997</v>
      </c>
      <c r="DM25" s="36"/>
      <c r="DN25" s="36"/>
      <c r="DO25" s="36"/>
      <c r="DP25" s="36"/>
      <c r="DQ25" s="36"/>
      <c r="DR25" s="36">
        <v>2080644.2</v>
      </c>
      <c r="DS25" s="36">
        <v>2327754.8199999989</v>
      </c>
      <c r="DT25" s="36">
        <v>1757972.3299999998</v>
      </c>
      <c r="DU25" s="36">
        <v>2180614.7399999988</v>
      </c>
      <c r="DV25" s="36">
        <v>2520988.08</v>
      </c>
      <c r="DW25" s="36">
        <v>2989569.6599999997</v>
      </c>
      <c r="DX25" s="36"/>
      <c r="DY25" s="36"/>
      <c r="DZ25" s="36"/>
      <c r="EA25" s="36"/>
      <c r="EB25" s="36"/>
      <c r="EC25" s="36">
        <v>5596725.0499999998</v>
      </c>
      <c r="ED25" s="36">
        <v>4067462.3600000003</v>
      </c>
      <c r="EE25" s="36">
        <v>2743731.37</v>
      </c>
      <c r="EF25" s="36">
        <v>4569449.3</v>
      </c>
      <c r="EG25" s="36">
        <v>3526358.7</v>
      </c>
      <c r="EH25" s="36">
        <v>4345115.7300000004</v>
      </c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>
        <v>202569.25</v>
      </c>
      <c r="FE25" s="36"/>
      <c r="FF25" s="36"/>
      <c r="FG25" s="36"/>
      <c r="FH25" s="36"/>
      <c r="FI25" s="36"/>
      <c r="FJ25" s="36">
        <v>3.9080054869499876</v>
      </c>
      <c r="FK25" s="36">
        <v>1.24</v>
      </c>
      <c r="FL25" s="36">
        <v>-4.2300000000000004</v>
      </c>
      <c r="FM25" s="36">
        <v>-9.68</v>
      </c>
      <c r="FN25" s="36">
        <v>-16.68</v>
      </c>
      <c r="FO25" s="36">
        <v>10.09</v>
      </c>
      <c r="FP25" s="36"/>
      <c r="FQ25" s="36"/>
      <c r="FR25" s="36"/>
      <c r="FS25" s="36"/>
      <c r="FT25" s="36"/>
      <c r="FU25" s="36">
        <v>-1.03</v>
      </c>
      <c r="FV25" s="36">
        <v>14.3</v>
      </c>
      <c r="FW25" s="36">
        <v>2.2200000000000002</v>
      </c>
      <c r="FX25" s="36">
        <v>13.09</v>
      </c>
      <c r="FY25" s="36">
        <v>4.18</v>
      </c>
      <c r="FZ25" s="36">
        <v>-6.13</v>
      </c>
      <c r="GA25" s="36"/>
      <c r="GB25" s="36"/>
      <c r="GC25" s="36"/>
      <c r="GD25" s="36"/>
      <c r="GE25" s="36"/>
      <c r="GF25" s="36">
        <v>42554192.82</v>
      </c>
      <c r="GG25" s="36">
        <v>44629662.971977003</v>
      </c>
      <c r="GH25" s="36">
        <v>42837493.629219599</v>
      </c>
      <c r="GI25" s="36">
        <v>56546326.243254505</v>
      </c>
      <c r="GJ25" s="36">
        <v>62466915.746738099</v>
      </c>
      <c r="GK25" s="36">
        <v>30722727.856432486</v>
      </c>
      <c r="GL25" s="36"/>
      <c r="GM25" s="36"/>
      <c r="GN25" s="36"/>
      <c r="GO25" s="36"/>
      <c r="GP25" s="36"/>
      <c r="GQ25" s="36">
        <v>21417338.949999999</v>
      </c>
      <c r="GR25" s="36">
        <v>27745131.188022997</v>
      </c>
      <c r="GS25" s="36">
        <v>33935408.050780393</v>
      </c>
      <c r="GT25" s="36">
        <v>25676808.346745502</v>
      </c>
      <c r="GU25" s="36">
        <v>24431362.383261893</v>
      </c>
      <c r="GV25" s="36">
        <v>11155902.873567512</v>
      </c>
      <c r="GW25" s="36"/>
      <c r="GX25" s="36"/>
      <c r="GY25" s="36"/>
      <c r="GZ25" s="36"/>
      <c r="HA25" s="36"/>
      <c r="HB25" s="36">
        <v>206.4662284520883</v>
      </c>
      <c r="HC25" s="36">
        <v>161.94999999999999</v>
      </c>
      <c r="HD25" s="36">
        <v>161.94999999999999</v>
      </c>
      <c r="HE25" s="36">
        <v>86.31</v>
      </c>
      <c r="HF25" s="36">
        <v>91.97</v>
      </c>
      <c r="HG25" s="36">
        <v>92.42</v>
      </c>
      <c r="HH25" s="36"/>
      <c r="HI25" s="36"/>
      <c r="HJ25" s="36"/>
      <c r="HK25" s="36"/>
      <c r="HL25" s="36"/>
      <c r="HM25" s="36">
        <v>5.9637300966768807</v>
      </c>
      <c r="HN25" s="36">
        <v>20.239999999999998</v>
      </c>
      <c r="HO25" s="36">
        <v>28.18</v>
      </c>
      <c r="HP25" s="36">
        <v>14</v>
      </c>
      <c r="HQ25" s="36">
        <v>14.17</v>
      </c>
      <c r="HR25" s="36">
        <v>21.16</v>
      </c>
      <c r="HS25" s="36"/>
      <c r="HT25" s="36"/>
      <c r="HU25" s="36"/>
      <c r="HV25" s="36"/>
      <c r="HW25" s="36"/>
      <c r="HX25" s="36">
        <v>73.254648791683834</v>
      </c>
      <c r="HY25" s="36">
        <v>77.55</v>
      </c>
      <c r="HZ25" s="36">
        <v>57.25</v>
      </c>
      <c r="IA25" s="36">
        <v>76.319999999999993</v>
      </c>
      <c r="IB25" s="36">
        <v>55.97</v>
      </c>
      <c r="IC25" s="36">
        <v>43.43</v>
      </c>
      <c r="ID25" s="36"/>
      <c r="IE25" s="36"/>
      <c r="IF25" s="36"/>
      <c r="IG25" s="36"/>
      <c r="IH25" s="36"/>
      <c r="II25" s="36">
        <v>79.26614341938334</v>
      </c>
      <c r="IJ25" s="36">
        <v>72.87</v>
      </c>
      <c r="IK25" s="36">
        <v>57.69</v>
      </c>
      <c r="IL25" s="36">
        <v>63.23</v>
      </c>
      <c r="IM25" s="36">
        <v>66.77</v>
      </c>
      <c r="IN25" s="36">
        <v>65.91</v>
      </c>
      <c r="IO25" s="36"/>
      <c r="IP25" s="36"/>
      <c r="IQ25" s="36"/>
      <c r="IR25" s="36"/>
      <c r="IS25" s="36"/>
      <c r="IT25" s="36">
        <v>54464290.477720015</v>
      </c>
      <c r="IU25" s="36">
        <v>50057690.770000003</v>
      </c>
      <c r="IV25" s="36">
        <v>52293738.270000003</v>
      </c>
      <c r="IW25" s="36">
        <v>53065652.079999998</v>
      </c>
      <c r="IX25" s="36">
        <v>52515669.079999998</v>
      </c>
      <c r="IY25" s="36">
        <v>28365100.380000003</v>
      </c>
      <c r="IZ25" s="36"/>
      <c r="JA25" s="36"/>
      <c r="JB25" s="36"/>
      <c r="JC25" s="36"/>
      <c r="JD25" s="36"/>
      <c r="JE25" s="36">
        <v>6572206.7775739999</v>
      </c>
      <c r="JF25" s="36">
        <v>5920433.6500000004</v>
      </c>
      <c r="JG25" s="36">
        <v>6252698.8700000001</v>
      </c>
      <c r="JH25" s="36">
        <v>7143873.5499999998</v>
      </c>
      <c r="JI25" s="36">
        <v>6562658.6100000003</v>
      </c>
      <c r="JJ25" s="36">
        <v>3433788.65</v>
      </c>
      <c r="JK25" s="36"/>
      <c r="JL25" s="36"/>
      <c r="JM25" s="36"/>
      <c r="JN25" s="36"/>
      <c r="JO25" s="36"/>
      <c r="JP25" s="36">
        <v>2418594.7061199998</v>
      </c>
      <c r="JQ25" s="36">
        <v>1996834</v>
      </c>
      <c r="JR25" s="36">
        <v>3216311</v>
      </c>
      <c r="JS25" s="36">
        <v>1654870.47</v>
      </c>
      <c r="JT25" s="36">
        <v>2338099.2599999998</v>
      </c>
      <c r="JU25" s="36">
        <v>1540141.92</v>
      </c>
      <c r="JV25" s="36"/>
      <c r="JW25" s="36"/>
      <c r="JX25" s="36"/>
      <c r="JY25" s="36"/>
      <c r="JZ25" s="36"/>
      <c r="KA25" s="36">
        <v>2285797.1155200005</v>
      </c>
      <c r="KB25" s="36">
        <v>2373934.2799999998</v>
      </c>
      <c r="KC25" s="36"/>
      <c r="KD25" s="36">
        <v>1764903</v>
      </c>
      <c r="KE25" s="36">
        <v>2406683.85</v>
      </c>
      <c r="KF25" s="36">
        <v>1366631.08</v>
      </c>
      <c r="KG25" s="36"/>
      <c r="KH25" s="36"/>
      <c r="KI25" s="36"/>
      <c r="KJ25" s="36"/>
      <c r="KK25" s="36"/>
      <c r="KL25" s="36" t="s">
        <v>27</v>
      </c>
      <c r="KM25" s="36" t="s">
        <v>102</v>
      </c>
      <c r="KN25" s="36" t="s">
        <v>27</v>
      </c>
      <c r="KO25" s="36" t="s">
        <v>102</v>
      </c>
      <c r="KP25" s="36" t="s">
        <v>101</v>
      </c>
      <c r="KQ25" s="36" t="s">
        <v>27</v>
      </c>
    </row>
    <row r="26" spans="1:303">
      <c r="A26" s="18">
        <v>21</v>
      </c>
      <c r="B26" s="42">
        <v>8</v>
      </c>
      <c r="C26" s="42" t="s">
        <v>49</v>
      </c>
      <c r="D26" s="42">
        <v>11035</v>
      </c>
      <c r="E26" s="57" t="s">
        <v>56</v>
      </c>
      <c r="F26" s="85" t="s">
        <v>29</v>
      </c>
      <c r="G26" s="36"/>
      <c r="H26" s="36"/>
      <c r="I26" s="36"/>
      <c r="J26" s="36"/>
      <c r="K26" s="36"/>
      <c r="L26" s="36">
        <v>4.1855118331938668</v>
      </c>
      <c r="M26" s="36">
        <v>4.63</v>
      </c>
      <c r="N26" s="36">
        <v>3.21</v>
      </c>
      <c r="O26" s="36">
        <v>3.94</v>
      </c>
      <c r="P26" s="36">
        <v>2.0499999999999998</v>
      </c>
      <c r="Q26" s="36">
        <v>1.61</v>
      </c>
      <c r="R26" s="36"/>
      <c r="S26" s="36"/>
      <c r="T26" s="36"/>
      <c r="U26" s="36"/>
      <c r="V26" s="36"/>
      <c r="W26" s="36">
        <v>4.8917942056799655</v>
      </c>
      <c r="X26" s="36">
        <v>5.19</v>
      </c>
      <c r="Y26" s="36">
        <v>3.45</v>
      </c>
      <c r="Z26" s="36">
        <v>4.25</v>
      </c>
      <c r="AA26" s="36">
        <v>2.33</v>
      </c>
      <c r="AB26" s="36">
        <v>1.77</v>
      </c>
      <c r="AC26" s="36"/>
      <c r="AD26" s="36"/>
      <c r="AE26" s="36"/>
      <c r="AF26" s="36"/>
      <c r="AG26" s="36"/>
      <c r="AH26" s="36">
        <v>3.3927975839861539</v>
      </c>
      <c r="AI26" s="36">
        <v>1.1599999999999999</v>
      </c>
      <c r="AJ26" s="36">
        <v>1.26</v>
      </c>
      <c r="AK26" s="36">
        <v>2.1</v>
      </c>
      <c r="AL26" s="36">
        <v>1.17</v>
      </c>
      <c r="AM26" s="36">
        <v>1.03</v>
      </c>
      <c r="AN26" s="36"/>
      <c r="AO26" s="36"/>
      <c r="AP26" s="36"/>
      <c r="AQ26" s="36"/>
      <c r="AR26" s="36"/>
      <c r="AS26" s="36">
        <v>18788727.32</v>
      </c>
      <c r="AT26" s="36">
        <v>18536037.91</v>
      </c>
      <c r="AU26" s="36">
        <v>29516664.989999998</v>
      </c>
      <c r="AV26" s="36">
        <v>28962152.219999999</v>
      </c>
      <c r="AW26" s="36">
        <v>14062045.800000001</v>
      </c>
      <c r="AX26" s="36">
        <v>13675878.300000001</v>
      </c>
      <c r="AY26" s="36"/>
      <c r="AZ26" s="36"/>
      <c r="BA26" s="36"/>
      <c r="BB26" s="36"/>
      <c r="BC26" s="36"/>
      <c r="BD26" s="36">
        <v>3313354.3965000003</v>
      </c>
      <c r="BE26" s="36">
        <v>4119060.53</v>
      </c>
      <c r="BF26" s="36">
        <v>36462490.890000001</v>
      </c>
      <c r="BG26" s="36">
        <v>-5579587.9199999999</v>
      </c>
      <c r="BH26" s="36">
        <v>-9986527.2899999991</v>
      </c>
      <c r="BI26" s="36">
        <v>1406983.15</v>
      </c>
      <c r="BJ26" s="36"/>
      <c r="BK26" s="36"/>
      <c r="BL26" s="36"/>
      <c r="BM26" s="36"/>
      <c r="BN26" s="36"/>
      <c r="BO26" s="36">
        <v>457906.19649999833</v>
      </c>
      <c r="BP26" s="36">
        <v>-345514.93</v>
      </c>
      <c r="BQ26" s="36">
        <v>35336196.579999998</v>
      </c>
      <c r="BR26" s="36">
        <v>-8870797.5399999991</v>
      </c>
      <c r="BS26" s="36">
        <v>-16786559.739999998</v>
      </c>
      <c r="BT26" s="36">
        <v>-2796100.89</v>
      </c>
      <c r="BU26" s="36"/>
      <c r="BV26" s="36"/>
      <c r="BW26" s="36"/>
      <c r="BX26" s="36"/>
      <c r="BY26" s="36"/>
      <c r="BZ26" s="36"/>
      <c r="CA26" s="36">
        <v>1</v>
      </c>
      <c r="CB26" s="36"/>
      <c r="CC26" s="36">
        <v>1</v>
      </c>
      <c r="CD26" s="36">
        <v>1</v>
      </c>
      <c r="CE26" s="36">
        <v>1</v>
      </c>
      <c r="CF26" s="36"/>
      <c r="CG26" s="36"/>
      <c r="CH26" s="36"/>
      <c r="CI26" s="36"/>
      <c r="CJ26" s="36"/>
      <c r="CK26" s="36">
        <v>11071187.800000001</v>
      </c>
      <c r="CL26" s="36">
        <v>700893.78</v>
      </c>
      <c r="CM26" s="36">
        <v>3119103.24</v>
      </c>
      <c r="CN26" s="36">
        <v>9809802.1099999994</v>
      </c>
      <c r="CO26" s="36">
        <v>1806812.69</v>
      </c>
      <c r="CP26" s="36">
        <v>549068.1</v>
      </c>
      <c r="CQ26" s="36"/>
      <c r="CR26" s="36"/>
      <c r="CS26" s="36"/>
      <c r="CT26" s="36"/>
      <c r="CU26" s="36"/>
      <c r="CV26" s="36">
        <v>10962</v>
      </c>
      <c r="CW26" s="36">
        <v>0</v>
      </c>
      <c r="CX26" s="36">
        <v>17012</v>
      </c>
      <c r="CY26" s="36">
        <v>51192</v>
      </c>
      <c r="CZ26" s="36">
        <v>48539</v>
      </c>
      <c r="DA26" s="36">
        <v>31052</v>
      </c>
      <c r="DB26" s="36"/>
      <c r="DC26" s="36"/>
      <c r="DD26" s="36"/>
      <c r="DE26" s="36"/>
      <c r="DF26" s="36"/>
      <c r="DG26" s="36">
        <v>3528870.74</v>
      </c>
      <c r="DH26" s="36">
        <v>14005390.470000001</v>
      </c>
      <c r="DI26" s="36">
        <v>15499252.26</v>
      </c>
      <c r="DJ26" s="36">
        <v>15214668.85</v>
      </c>
      <c r="DK26" s="36">
        <v>9083285.9499999993</v>
      </c>
      <c r="DL26" s="36">
        <v>5849580.3700000001</v>
      </c>
      <c r="DM26" s="36"/>
      <c r="DN26" s="36"/>
      <c r="DO26" s="36"/>
      <c r="DP26" s="36"/>
      <c r="DQ26" s="36"/>
      <c r="DR26" s="36">
        <v>3409776.1100000003</v>
      </c>
      <c r="DS26" s="36">
        <v>2496850.48</v>
      </c>
      <c r="DT26" s="36">
        <v>2874779.9499999997</v>
      </c>
      <c r="DU26" s="36">
        <v>2749913.3699999996</v>
      </c>
      <c r="DV26" s="36">
        <v>2959971.6</v>
      </c>
      <c r="DW26" s="36">
        <v>2966127.0200000005</v>
      </c>
      <c r="DX26" s="36"/>
      <c r="DY26" s="36"/>
      <c r="DZ26" s="36"/>
      <c r="EA26" s="36"/>
      <c r="EB26" s="36"/>
      <c r="EC26" s="36">
        <v>3217708.1000000006</v>
      </c>
      <c r="ED26" s="36">
        <v>2663213.85</v>
      </c>
      <c r="EE26" s="36">
        <v>10179287.620000001</v>
      </c>
      <c r="EF26" s="36">
        <v>5600615.9999999981</v>
      </c>
      <c r="EG26" s="36">
        <v>8034890.7999999998</v>
      </c>
      <c r="EH26" s="36">
        <v>9820066.3699999992</v>
      </c>
      <c r="EI26" s="36"/>
      <c r="EJ26" s="36"/>
      <c r="EK26" s="36"/>
      <c r="EL26" s="36"/>
      <c r="EM26" s="36"/>
      <c r="EN26" s="36">
        <v>500</v>
      </c>
      <c r="EO26" s="36">
        <v>94547.5</v>
      </c>
      <c r="EP26" s="36">
        <v>99420.14</v>
      </c>
      <c r="EQ26" s="36">
        <v>25235</v>
      </c>
      <c r="ER26" s="36">
        <v>187480</v>
      </c>
      <c r="ES26" s="36">
        <v>229430</v>
      </c>
      <c r="ET26" s="36"/>
      <c r="EU26" s="36"/>
      <c r="EV26" s="36"/>
      <c r="EW26" s="36"/>
      <c r="EX26" s="36"/>
      <c r="EY26" s="36">
        <v>1609572.18</v>
      </c>
      <c r="EZ26" s="36">
        <v>1661027.65</v>
      </c>
      <c r="FA26" s="36">
        <v>1786304.87</v>
      </c>
      <c r="FB26" s="36">
        <v>3298001.5199999996</v>
      </c>
      <c r="FC26" s="36">
        <v>2373040.48</v>
      </c>
      <c r="FD26" s="36">
        <v>7603381.8500000006</v>
      </c>
      <c r="FE26" s="36"/>
      <c r="FF26" s="36"/>
      <c r="FG26" s="36"/>
      <c r="FH26" s="36"/>
      <c r="FI26" s="36"/>
      <c r="FJ26" s="36">
        <v>87090456.939999998</v>
      </c>
      <c r="FK26" s="36">
        <v>90883773.290000021</v>
      </c>
      <c r="FL26" s="36">
        <v>129231913.39000002</v>
      </c>
      <c r="FM26" s="36">
        <v>89861901.040000007</v>
      </c>
      <c r="FN26" s="36">
        <v>89661272.040000021</v>
      </c>
      <c r="FO26" s="36">
        <v>52695833.36999999</v>
      </c>
      <c r="FP26" s="36"/>
      <c r="FQ26" s="36"/>
      <c r="FR26" s="36"/>
      <c r="FS26" s="36"/>
      <c r="FT26" s="36"/>
      <c r="FU26" s="36">
        <v>86632550.743500009</v>
      </c>
      <c r="FV26" s="36">
        <v>91229288.220000014</v>
      </c>
      <c r="FW26" s="36">
        <v>93895716.809999987</v>
      </c>
      <c r="FX26" s="36">
        <v>98732698.580000013</v>
      </c>
      <c r="FY26" s="36">
        <v>106447831.78000003</v>
      </c>
      <c r="FZ26" s="36">
        <v>55491934.25999999</v>
      </c>
      <c r="GA26" s="36"/>
      <c r="GB26" s="36"/>
      <c r="GC26" s="36"/>
      <c r="GD26" s="36"/>
      <c r="GE26" s="36"/>
      <c r="GF26" s="36">
        <v>57668925.829999998</v>
      </c>
      <c r="GG26" s="36">
        <v>57102509.948916197</v>
      </c>
      <c r="GH26" s="36">
        <v>49779015.700233579</v>
      </c>
      <c r="GI26" s="36">
        <v>64865189.180586532</v>
      </c>
      <c r="GJ26" s="36">
        <v>71450074.687053755</v>
      </c>
      <c r="GK26" s="36">
        <v>37925784.642419681</v>
      </c>
      <c r="GL26" s="36"/>
      <c r="GM26" s="36"/>
      <c r="GN26" s="36"/>
      <c r="GO26" s="36"/>
      <c r="GP26" s="36"/>
      <c r="GQ26" s="36">
        <v>25401621.82</v>
      </c>
      <c r="GR26" s="36">
        <v>31733138.191083807</v>
      </c>
      <c r="GS26" s="36">
        <v>32266413.755344711</v>
      </c>
      <c r="GT26" s="36">
        <v>30427583.029413484</v>
      </c>
      <c r="GU26" s="36">
        <v>29784203.582946237</v>
      </c>
      <c r="GV26" s="36">
        <v>14507236.237580318</v>
      </c>
      <c r="GW26" s="36"/>
      <c r="GX26" s="36"/>
      <c r="GY26" s="36"/>
      <c r="GZ26" s="36"/>
      <c r="HA26" s="36"/>
      <c r="HB26" s="36">
        <v>23</v>
      </c>
      <c r="HC26" s="36">
        <v>43.92</v>
      </c>
      <c r="HD26" s="36">
        <v>77</v>
      </c>
      <c r="HE26" s="36">
        <v>104</v>
      </c>
      <c r="HF26" s="36">
        <v>99</v>
      </c>
      <c r="HG26" s="36">
        <v>162</v>
      </c>
      <c r="HH26" s="36"/>
      <c r="HI26" s="36"/>
      <c r="HJ26" s="36"/>
      <c r="HK26" s="36"/>
      <c r="HL26" s="36"/>
      <c r="HM26" s="36">
        <v>34</v>
      </c>
      <c r="HN26" s="36">
        <v>36.99</v>
      </c>
      <c r="HO26" s="36">
        <v>27</v>
      </c>
      <c r="HP26" s="36">
        <v>96</v>
      </c>
      <c r="HQ26" s="36">
        <v>66</v>
      </c>
      <c r="HR26" s="36">
        <v>31</v>
      </c>
      <c r="HS26" s="36"/>
      <c r="HT26" s="36"/>
      <c r="HU26" s="36"/>
      <c r="HV26" s="36"/>
      <c r="HW26" s="36"/>
      <c r="HX26" s="36">
        <v>83</v>
      </c>
      <c r="HY26" s="36">
        <v>84.88</v>
      </c>
      <c r="HZ26" s="36">
        <v>81</v>
      </c>
      <c r="IA26" s="36">
        <v>118</v>
      </c>
      <c r="IB26" s="36">
        <v>56</v>
      </c>
      <c r="IC26" s="36">
        <v>68</v>
      </c>
      <c r="ID26" s="36"/>
      <c r="IE26" s="36"/>
      <c r="IF26" s="36"/>
      <c r="IG26" s="36"/>
      <c r="IH26" s="36"/>
      <c r="II26" s="36">
        <v>80</v>
      </c>
      <c r="IJ26" s="36">
        <v>54.22</v>
      </c>
      <c r="IK26" s="36">
        <v>41</v>
      </c>
      <c r="IL26" s="36">
        <v>48</v>
      </c>
      <c r="IM26" s="36">
        <v>48</v>
      </c>
      <c r="IN26" s="36">
        <v>52</v>
      </c>
      <c r="IO26" s="36"/>
      <c r="IP26" s="36"/>
      <c r="IQ26" s="36"/>
      <c r="IR26" s="36"/>
      <c r="IS26" s="36"/>
      <c r="IT26" s="36">
        <v>55022880.390000001</v>
      </c>
      <c r="IU26" s="36">
        <v>-3647589.9256250113</v>
      </c>
      <c r="IV26" s="36">
        <v>-6479101.3685440496</v>
      </c>
      <c r="IW26" s="36">
        <v>-1402832.1709848195</v>
      </c>
      <c r="IX26" s="36">
        <v>-758751.75119852275</v>
      </c>
      <c r="IY26" s="36">
        <v>1544671.9819636382</v>
      </c>
      <c r="IZ26" s="36"/>
      <c r="JA26" s="36"/>
      <c r="JB26" s="36"/>
      <c r="JC26" s="36"/>
      <c r="JD26" s="36"/>
      <c r="JE26" s="36">
        <v>7555845.9234999996</v>
      </c>
      <c r="JF26" s="36">
        <v>3153203.5796093727</v>
      </c>
      <c r="JG26" s="36">
        <v>1784974.101966667</v>
      </c>
      <c r="JH26" s="36">
        <v>2378404.2846709471</v>
      </c>
      <c r="JI26" s="36">
        <v>2199980.7601475986</v>
      </c>
      <c r="JJ26" s="36">
        <v>1058880.5573687493</v>
      </c>
      <c r="JK26" s="36"/>
      <c r="JL26" s="36"/>
      <c r="JM26" s="36"/>
      <c r="JN26" s="36"/>
      <c r="JO26" s="36"/>
      <c r="JP26" s="36">
        <v>4251954</v>
      </c>
      <c r="JQ26" s="36">
        <v>1733186.6737109385</v>
      </c>
      <c r="JR26" s="36">
        <v>3001333.9549808437</v>
      </c>
      <c r="JS26" s="36">
        <v>2929260.0248275879</v>
      </c>
      <c r="JT26" s="36">
        <v>2886166.7179999999</v>
      </c>
      <c r="JU26" s="36">
        <v>847708.33922222187</v>
      </c>
      <c r="JV26" s="36"/>
      <c r="JW26" s="36"/>
      <c r="JX26" s="36"/>
      <c r="JY26" s="36"/>
      <c r="JZ26" s="36"/>
      <c r="KA26" s="36">
        <v>3135855.9699999997</v>
      </c>
      <c r="KB26" s="36">
        <v>1143664.6831187499</v>
      </c>
      <c r="KC26" s="36"/>
      <c r="KD26" s="36">
        <v>1892949.7016168614</v>
      </c>
      <c r="KE26" s="36">
        <v>1398326.2616666667</v>
      </c>
      <c r="KF26" s="36">
        <v>682487.58413805952</v>
      </c>
      <c r="KG26" s="36"/>
      <c r="KH26" s="36"/>
      <c r="KI26" s="36"/>
      <c r="KJ26" s="36"/>
      <c r="KK26" s="36"/>
      <c r="KL26" s="36" t="s">
        <v>100</v>
      </c>
      <c r="KM26" s="36" t="s">
        <v>103</v>
      </c>
      <c r="KN26" s="36" t="s">
        <v>27</v>
      </c>
      <c r="KO26" s="36" t="s">
        <v>102</v>
      </c>
      <c r="KP26" s="36" t="s">
        <v>101</v>
      </c>
      <c r="KQ26" s="36" t="s">
        <v>101</v>
      </c>
    </row>
    <row r="27" spans="1:303">
      <c r="A27" s="18">
        <v>22</v>
      </c>
      <c r="B27" s="42">
        <v>8</v>
      </c>
      <c r="C27" s="42" t="s">
        <v>49</v>
      </c>
      <c r="D27" s="42">
        <v>11036</v>
      </c>
      <c r="E27" s="57" t="s">
        <v>57</v>
      </c>
      <c r="F27" s="85" t="s">
        <v>30</v>
      </c>
      <c r="G27" s="36"/>
      <c r="H27" s="36"/>
      <c r="I27" s="36"/>
      <c r="J27" s="36"/>
      <c r="K27" s="36"/>
      <c r="L27" s="36">
        <v>0.68</v>
      </c>
      <c r="M27" s="36">
        <v>1.07</v>
      </c>
      <c r="N27" s="36">
        <v>1.2</v>
      </c>
      <c r="O27" s="36">
        <v>0.98</v>
      </c>
      <c r="P27" s="36">
        <v>0.9</v>
      </c>
      <c r="Q27" s="36">
        <v>0.89</v>
      </c>
      <c r="R27" s="36"/>
      <c r="S27" s="36"/>
      <c r="T27" s="36"/>
      <c r="U27" s="36"/>
      <c r="V27" s="36"/>
      <c r="W27" s="36">
        <v>0.93</v>
      </c>
      <c r="X27" s="36">
        <v>1.27</v>
      </c>
      <c r="Y27" s="36">
        <v>1.38</v>
      </c>
      <c r="Z27" s="36">
        <v>1.1100000000000001</v>
      </c>
      <c r="AA27" s="36">
        <v>1.01</v>
      </c>
      <c r="AB27" s="36">
        <v>1.02</v>
      </c>
      <c r="AC27" s="36"/>
      <c r="AD27" s="36"/>
      <c r="AE27" s="36"/>
      <c r="AF27" s="36"/>
      <c r="AG27" s="36"/>
      <c r="AH27" s="36">
        <v>0.46</v>
      </c>
      <c r="AI27" s="36">
        <v>0.44</v>
      </c>
      <c r="AJ27" s="36">
        <v>0.56000000000000005</v>
      </c>
      <c r="AK27" s="36">
        <v>0.59</v>
      </c>
      <c r="AL27" s="36">
        <v>0.57999999999999996</v>
      </c>
      <c r="AM27" s="36">
        <v>0.41</v>
      </c>
      <c r="AN27" s="36"/>
      <c r="AO27" s="36"/>
      <c r="AP27" s="36"/>
      <c r="AQ27" s="36"/>
      <c r="AR27" s="36"/>
      <c r="AS27" s="36">
        <v>-4023770.44</v>
      </c>
      <c r="AT27" s="36">
        <v>17560238.199999999</v>
      </c>
      <c r="AU27" s="36">
        <v>29871451.829999998</v>
      </c>
      <c r="AV27" s="36">
        <v>8665221.8800000008</v>
      </c>
      <c r="AW27" s="36">
        <v>1288843.8700000001</v>
      </c>
      <c r="AX27" s="36">
        <v>1623247.59</v>
      </c>
      <c r="AY27" s="36"/>
      <c r="AZ27" s="36"/>
      <c r="BA27" s="36"/>
      <c r="BB27" s="36"/>
      <c r="BC27" s="36"/>
      <c r="BD27" s="36">
        <v>4345699.1500000004</v>
      </c>
      <c r="BE27" s="36">
        <v>28189462.199999999</v>
      </c>
      <c r="BF27" s="36">
        <v>35368803.399999999</v>
      </c>
      <c r="BG27" s="36">
        <v>-16090427.619999999</v>
      </c>
      <c r="BH27" s="36">
        <v>16300856.5</v>
      </c>
      <c r="BI27" s="36">
        <v>2779272.18</v>
      </c>
      <c r="BJ27" s="36"/>
      <c r="BK27" s="36"/>
      <c r="BL27" s="36"/>
      <c r="BM27" s="36"/>
      <c r="BN27" s="36"/>
      <c r="BO27" s="36">
        <v>-7889214.0099999998</v>
      </c>
      <c r="BP27" s="36">
        <v>18637300.02</v>
      </c>
      <c r="BQ27" s="36">
        <v>21938740.789999999</v>
      </c>
      <c r="BR27" s="36">
        <v>-30467311.449999999</v>
      </c>
      <c r="BS27" s="36">
        <v>2241971.5499999998</v>
      </c>
      <c r="BT27" s="36">
        <v>2628416.62</v>
      </c>
      <c r="BU27" s="36"/>
      <c r="BV27" s="36"/>
      <c r="BW27" s="36"/>
      <c r="BX27" s="36"/>
      <c r="BY27" s="36"/>
      <c r="BZ27" s="36">
        <v>7</v>
      </c>
      <c r="CA27" s="36">
        <v>2</v>
      </c>
      <c r="CB27" s="36">
        <v>2</v>
      </c>
      <c r="CC27" s="36">
        <v>5</v>
      </c>
      <c r="CD27" s="36">
        <v>3</v>
      </c>
      <c r="CE27" s="36">
        <v>3</v>
      </c>
      <c r="CF27" s="36"/>
      <c r="CG27" s="36"/>
      <c r="CH27" s="36"/>
      <c r="CI27" s="36"/>
      <c r="CJ27" s="36"/>
      <c r="CK27" s="36">
        <v>-29378803.609999999</v>
      </c>
      <c r="CL27" s="36">
        <v>-36263582.799999997</v>
      </c>
      <c r="CM27" s="36">
        <v>-34541843.700000003</v>
      </c>
      <c r="CN27" s="36">
        <v>-30898151.199999999</v>
      </c>
      <c r="CO27" s="36">
        <v>-43354490.920000002</v>
      </c>
      <c r="CP27" s="36">
        <v>-54664753.75</v>
      </c>
      <c r="CQ27" s="36"/>
      <c r="CR27" s="36"/>
      <c r="CS27" s="36"/>
      <c r="CT27" s="36"/>
      <c r="CU27" s="36"/>
      <c r="CV27" s="36">
        <v>25492016.760000002</v>
      </c>
      <c r="CW27" s="36">
        <v>28396500.289999999</v>
      </c>
      <c r="CX27" s="36">
        <v>44463590.079999998</v>
      </c>
      <c r="CY27" s="36">
        <v>44761261.5</v>
      </c>
      <c r="CZ27" s="36">
        <v>58814651.740000002</v>
      </c>
      <c r="DA27" s="36">
        <v>37364337.030000001</v>
      </c>
      <c r="DB27" s="36"/>
      <c r="DC27" s="36"/>
      <c r="DD27" s="36"/>
      <c r="DE27" s="36"/>
      <c r="DF27" s="36"/>
      <c r="DG27" s="36">
        <v>10003594.850000001</v>
      </c>
      <c r="DH27" s="36">
        <v>38885493.56000001</v>
      </c>
      <c r="DI27" s="36">
        <v>29014212.350000005</v>
      </c>
      <c r="DJ27" s="36">
        <v>22379317.940000001</v>
      </c>
      <c r="DK27" s="36">
        <v>27277444.759999998</v>
      </c>
      <c r="DL27" s="36">
        <v>34293699.649999991</v>
      </c>
      <c r="DM27" s="36"/>
      <c r="DN27" s="36"/>
      <c r="DO27" s="36"/>
      <c r="DP27" s="36"/>
      <c r="DQ27" s="36"/>
      <c r="DR27" s="36">
        <v>13504776.779999999</v>
      </c>
      <c r="DS27" s="36">
        <v>13242074.629999999</v>
      </c>
      <c r="DT27" s="36">
        <v>12361292.57</v>
      </c>
      <c r="DU27" s="36">
        <v>10549088.120000001</v>
      </c>
      <c r="DV27" s="36">
        <v>11808768.800000001</v>
      </c>
      <c r="DW27" s="36">
        <v>11482438.009999998</v>
      </c>
      <c r="DX27" s="36"/>
      <c r="DY27" s="36"/>
      <c r="DZ27" s="36"/>
      <c r="EA27" s="36"/>
      <c r="EB27" s="36"/>
      <c r="EC27" s="36">
        <v>39968259.870000005</v>
      </c>
      <c r="ED27" s="36">
        <v>47462087.919999994</v>
      </c>
      <c r="EE27" s="36">
        <v>57903257.769999996</v>
      </c>
      <c r="EF27" s="36">
        <v>49046120.500000007</v>
      </c>
      <c r="EG27" s="36">
        <v>73541212.859999999</v>
      </c>
      <c r="EH27" s="36">
        <v>67375807.650000006</v>
      </c>
      <c r="EI27" s="36"/>
      <c r="EJ27" s="36"/>
      <c r="EK27" s="36"/>
      <c r="EL27" s="36"/>
      <c r="EM27" s="36"/>
      <c r="EN27" s="36">
        <v>8182333.75</v>
      </c>
      <c r="EO27" s="36">
        <v>11324766</v>
      </c>
      <c r="EP27" s="36">
        <v>13319700.4</v>
      </c>
      <c r="EQ27" s="36">
        <v>16004633.25</v>
      </c>
      <c r="ER27" s="36">
        <v>15093197.800000001</v>
      </c>
      <c r="ES27" s="36">
        <v>13032084.85</v>
      </c>
      <c r="ET27" s="36"/>
      <c r="EU27" s="36"/>
      <c r="EV27" s="36"/>
      <c r="EW27" s="36"/>
      <c r="EX27" s="36"/>
      <c r="EY27" s="36">
        <v>6720226.75</v>
      </c>
      <c r="EZ27" s="36">
        <v>6906429.1699999999</v>
      </c>
      <c r="FA27" s="36">
        <v>8312475.6099999985</v>
      </c>
      <c r="FB27" s="36">
        <v>10608658.949999999</v>
      </c>
      <c r="FC27" s="36">
        <v>13534732</v>
      </c>
      <c r="FD27" s="36">
        <v>13436198.279999999</v>
      </c>
      <c r="FE27" s="36"/>
      <c r="FF27" s="36"/>
      <c r="FG27" s="36"/>
      <c r="FH27" s="36"/>
      <c r="FI27" s="36"/>
      <c r="FJ27" s="36">
        <v>278547682.5999999</v>
      </c>
      <c r="FK27" s="36">
        <v>317934998.99000001</v>
      </c>
      <c r="FL27" s="36">
        <v>360876453.88999999</v>
      </c>
      <c r="FM27" s="36">
        <v>309753654.67999995</v>
      </c>
      <c r="FN27" s="36">
        <v>356965906.37</v>
      </c>
      <c r="FO27" s="36">
        <v>182489286.55999997</v>
      </c>
      <c r="FP27" s="36"/>
      <c r="FQ27" s="36"/>
      <c r="FR27" s="36"/>
      <c r="FS27" s="36"/>
      <c r="FT27" s="36"/>
      <c r="FU27" s="36">
        <v>286436896.61000001</v>
      </c>
      <c r="FV27" s="36">
        <v>299297698.96999991</v>
      </c>
      <c r="FW27" s="36">
        <v>338937713.09999985</v>
      </c>
      <c r="FX27" s="36">
        <v>340220966.13</v>
      </c>
      <c r="FY27" s="36">
        <v>354723934.81999993</v>
      </c>
      <c r="FZ27" s="36">
        <v>179860869.93999997</v>
      </c>
      <c r="GA27" s="36"/>
      <c r="GB27" s="36"/>
      <c r="GC27" s="36"/>
      <c r="GD27" s="36"/>
      <c r="GE27" s="36"/>
      <c r="GF27" s="36">
        <v>170595757.63999999</v>
      </c>
      <c r="GG27" s="36">
        <v>182499725.32775792</v>
      </c>
      <c r="GH27" s="36">
        <v>198959174.04652402</v>
      </c>
      <c r="GI27" s="36">
        <v>179977386.18531391</v>
      </c>
      <c r="GJ27" s="36">
        <v>188597073.1229035</v>
      </c>
      <c r="GK27" s="36">
        <v>97411154.722849473</v>
      </c>
      <c r="GL27" s="36"/>
      <c r="GM27" s="36"/>
      <c r="GN27" s="36"/>
      <c r="GO27" s="36"/>
      <c r="GP27" s="36"/>
      <c r="GQ27" s="36">
        <v>90044781.180000007</v>
      </c>
      <c r="GR27" s="36">
        <v>98225228.222242087</v>
      </c>
      <c r="GS27" s="36">
        <v>111404439.67347604</v>
      </c>
      <c r="GT27" s="36">
        <v>138879894.88468608</v>
      </c>
      <c r="GU27" s="36">
        <v>154769127.86709648</v>
      </c>
      <c r="GV27" s="36">
        <v>74228320.307150513</v>
      </c>
      <c r="GW27" s="36"/>
      <c r="GX27" s="36"/>
      <c r="GY27" s="36"/>
      <c r="GZ27" s="36"/>
      <c r="HA27" s="36"/>
      <c r="HB27" s="36">
        <v>244</v>
      </c>
      <c r="HC27" s="36">
        <v>271</v>
      </c>
      <c r="HD27" s="36">
        <v>253</v>
      </c>
      <c r="HE27" s="36">
        <v>234</v>
      </c>
      <c r="HF27" s="36">
        <v>253</v>
      </c>
      <c r="HG27" s="36">
        <v>292</v>
      </c>
      <c r="HH27" s="36"/>
      <c r="HI27" s="36"/>
      <c r="HJ27" s="36"/>
      <c r="HK27" s="36"/>
      <c r="HL27" s="36"/>
      <c r="HM27" s="36">
        <v>22</v>
      </c>
      <c r="HN27" s="36">
        <v>48</v>
      </c>
      <c r="HO27" s="36">
        <v>86</v>
      </c>
      <c r="HP27" s="36">
        <v>48</v>
      </c>
      <c r="HQ27" s="36">
        <v>48</v>
      </c>
      <c r="HR27" s="36">
        <v>60</v>
      </c>
      <c r="HS27" s="36"/>
      <c r="HT27" s="36"/>
      <c r="HU27" s="36"/>
      <c r="HV27" s="36"/>
      <c r="HW27" s="36"/>
      <c r="HX27" s="36">
        <v>113</v>
      </c>
      <c r="HY27" s="36">
        <v>75</v>
      </c>
      <c r="HZ27" s="36">
        <v>96</v>
      </c>
      <c r="IA27" s="36">
        <v>102</v>
      </c>
      <c r="IB27" s="36">
        <v>57</v>
      </c>
      <c r="IC27" s="36">
        <v>64</v>
      </c>
      <c r="ID27" s="36"/>
      <c r="IE27" s="36"/>
      <c r="IF27" s="36"/>
      <c r="IG27" s="36"/>
      <c r="IH27" s="36"/>
      <c r="II27" s="36">
        <v>83</v>
      </c>
      <c r="IJ27" s="36">
        <v>61</v>
      </c>
      <c r="IK27" s="36">
        <v>57</v>
      </c>
      <c r="IL27" s="36">
        <v>54</v>
      </c>
      <c r="IM27" s="36">
        <v>49</v>
      </c>
      <c r="IN27" s="36">
        <v>47</v>
      </c>
      <c r="IO27" s="36"/>
      <c r="IP27" s="36"/>
      <c r="IQ27" s="36"/>
      <c r="IR27" s="36"/>
      <c r="IS27" s="36"/>
      <c r="IT27" s="36">
        <v>154247582.22</v>
      </c>
      <c r="IU27" s="36">
        <v>159877775.95000002</v>
      </c>
      <c r="IV27" s="36">
        <v>168739187.63999999</v>
      </c>
      <c r="IW27" s="36">
        <v>178087505.37</v>
      </c>
      <c r="IX27" s="36">
        <v>189650047.04999998</v>
      </c>
      <c r="IY27" s="36">
        <v>96330270.020000011</v>
      </c>
      <c r="IZ27" s="36"/>
      <c r="JA27" s="36"/>
      <c r="JB27" s="36"/>
      <c r="JC27" s="36"/>
      <c r="JD27" s="36"/>
      <c r="JE27" s="36">
        <v>28930647.140000001</v>
      </c>
      <c r="JF27" s="36">
        <v>46479802.049999997</v>
      </c>
      <c r="JG27" s="36">
        <v>39792821.090000004</v>
      </c>
      <c r="JH27" s="36">
        <v>36633772.880000003</v>
      </c>
      <c r="JI27" s="36">
        <v>33812267.909999996</v>
      </c>
      <c r="JJ27" s="36">
        <v>20045057.859999999</v>
      </c>
      <c r="JK27" s="36"/>
      <c r="JL27" s="36"/>
      <c r="JM27" s="36"/>
      <c r="JN27" s="36"/>
      <c r="JO27" s="36"/>
      <c r="JP27" s="36">
        <v>10944250.08</v>
      </c>
      <c r="JQ27" s="36">
        <v>12180946.550000001</v>
      </c>
      <c r="JR27" s="36">
        <v>21611569.030000001</v>
      </c>
      <c r="JS27" s="36">
        <v>19015800.75</v>
      </c>
      <c r="JT27" s="36">
        <v>21241595.699999999</v>
      </c>
      <c r="JU27" s="36">
        <v>10815333.039999999</v>
      </c>
      <c r="JV27" s="36"/>
      <c r="JW27" s="36"/>
      <c r="JX27" s="36"/>
      <c r="JY27" s="36"/>
      <c r="JZ27" s="36"/>
      <c r="KA27" s="36">
        <v>8834876.1899999995</v>
      </c>
      <c r="KB27" s="36">
        <v>10626465.930000002</v>
      </c>
      <c r="KC27" s="36"/>
      <c r="KD27" s="36">
        <v>15361532.449999999</v>
      </c>
      <c r="KE27" s="36">
        <v>18198949.34</v>
      </c>
      <c r="KF27" s="36">
        <v>7934955.8399999999</v>
      </c>
      <c r="KG27" s="36"/>
      <c r="KH27" s="36"/>
      <c r="KI27" s="36"/>
      <c r="KJ27" s="36"/>
      <c r="KK27" s="36"/>
      <c r="KL27" s="36" t="s">
        <v>100</v>
      </c>
      <c r="KM27" s="36" t="s">
        <v>100</v>
      </c>
      <c r="KN27" s="36" t="s">
        <v>101</v>
      </c>
      <c r="KO27" s="36" t="s">
        <v>102</v>
      </c>
      <c r="KP27" s="36" t="s">
        <v>27</v>
      </c>
      <c r="KQ27" s="36" t="s">
        <v>103</v>
      </c>
    </row>
    <row r="28" spans="1:303">
      <c r="A28" s="18">
        <v>23</v>
      </c>
      <c r="B28" s="59">
        <v>8</v>
      </c>
      <c r="C28" s="59" t="s">
        <v>49</v>
      </c>
      <c r="D28" s="59">
        <v>11037</v>
      </c>
      <c r="E28" s="60" t="s">
        <v>58</v>
      </c>
      <c r="F28" s="87" t="s">
        <v>29</v>
      </c>
      <c r="G28" s="36"/>
      <c r="H28" s="36"/>
      <c r="I28" s="36"/>
      <c r="J28" s="36"/>
      <c r="K28" s="36"/>
      <c r="L28" s="36">
        <v>1.1100000000000001</v>
      </c>
      <c r="M28" s="36">
        <v>1.28</v>
      </c>
      <c r="N28" s="36">
        <v>1.85</v>
      </c>
      <c r="O28" s="36">
        <v>1.34</v>
      </c>
      <c r="P28" s="36">
        <v>1</v>
      </c>
      <c r="Q28" s="36">
        <v>1.44</v>
      </c>
      <c r="R28" s="36"/>
      <c r="S28" s="36"/>
      <c r="T28" s="36"/>
      <c r="U28" s="36"/>
      <c r="V28" s="36"/>
      <c r="W28" s="36">
        <v>1.42</v>
      </c>
      <c r="X28" s="36">
        <v>1.54</v>
      </c>
      <c r="Y28" s="36">
        <v>2.17</v>
      </c>
      <c r="Z28" s="36">
        <v>1.1000000000000001</v>
      </c>
      <c r="AA28" s="36">
        <v>1.1299999999999999</v>
      </c>
      <c r="AB28" s="36">
        <v>1.58</v>
      </c>
      <c r="AC28" s="36"/>
      <c r="AD28" s="36"/>
      <c r="AE28" s="36"/>
      <c r="AF28" s="36"/>
      <c r="AG28" s="36"/>
      <c r="AH28" s="36">
        <v>0.88</v>
      </c>
      <c r="AI28" s="36">
        <v>0.55000000000000004</v>
      </c>
      <c r="AJ28" s="36">
        <v>1.18</v>
      </c>
      <c r="AK28" s="36">
        <v>0.84</v>
      </c>
      <c r="AL28" s="36">
        <v>0.66</v>
      </c>
      <c r="AM28" s="36">
        <v>0.94</v>
      </c>
      <c r="AN28" s="36"/>
      <c r="AO28" s="36"/>
      <c r="AP28" s="36"/>
      <c r="AQ28" s="36"/>
      <c r="AR28" s="36"/>
      <c r="AS28" s="36">
        <v>4768263.07</v>
      </c>
      <c r="AT28" s="36">
        <v>7388826.2599999998</v>
      </c>
      <c r="AU28" s="36">
        <v>13402908.890000001</v>
      </c>
      <c r="AV28" s="36">
        <v>4629058.28</v>
      </c>
      <c r="AW28" s="36">
        <v>2409430.92</v>
      </c>
      <c r="AX28" s="36">
        <v>12145461.539999999</v>
      </c>
      <c r="AY28" s="36"/>
      <c r="AZ28" s="36"/>
      <c r="BA28" s="36"/>
      <c r="BB28" s="36"/>
      <c r="BC28" s="36"/>
      <c r="BD28" s="36">
        <v>4530740.53</v>
      </c>
      <c r="BE28" s="36">
        <v>5634390.6299999999</v>
      </c>
      <c r="BF28" s="36">
        <v>10373417</v>
      </c>
      <c r="BG28" s="36">
        <v>-6523773.4299999997</v>
      </c>
      <c r="BH28" s="36">
        <v>-675576.81</v>
      </c>
      <c r="BI28" s="36">
        <v>12520710.279999999</v>
      </c>
      <c r="BJ28" s="36"/>
      <c r="BK28" s="36"/>
      <c r="BL28" s="36"/>
      <c r="BM28" s="36"/>
      <c r="BN28" s="36"/>
      <c r="BO28" s="36">
        <v>1116206.28</v>
      </c>
      <c r="BP28" s="36">
        <v>1570965.34</v>
      </c>
      <c r="BQ28" s="36">
        <v>7250873.4900000002</v>
      </c>
      <c r="BR28" s="36">
        <v>-9876516.8599999994</v>
      </c>
      <c r="BS28" s="36">
        <v>-5034972.57</v>
      </c>
      <c r="BT28" s="36">
        <v>9571428.3900000006</v>
      </c>
      <c r="BU28" s="36"/>
      <c r="BV28" s="36"/>
      <c r="BW28" s="36"/>
      <c r="BX28" s="36"/>
      <c r="BY28" s="36"/>
      <c r="BZ28" s="36">
        <v>1</v>
      </c>
      <c r="CA28" s="36">
        <v>1</v>
      </c>
      <c r="CB28" s="36"/>
      <c r="CC28" s="36">
        <v>3</v>
      </c>
      <c r="CD28" s="36">
        <v>4</v>
      </c>
      <c r="CE28" s="36"/>
      <c r="CF28" s="36"/>
      <c r="CG28" s="36"/>
      <c r="CH28" s="36"/>
      <c r="CI28" s="36"/>
      <c r="CJ28" s="36"/>
      <c r="CK28" s="36">
        <v>-1430240.47</v>
      </c>
      <c r="CL28" s="36">
        <v>-6338811.7999999998</v>
      </c>
      <c r="CM28" s="36">
        <v>2098050.7599999998</v>
      </c>
      <c r="CN28" s="36">
        <v>-2201586.7400000002</v>
      </c>
      <c r="CO28" s="36">
        <v>-6511209.5700000003</v>
      </c>
      <c r="CP28" s="36">
        <v>-1305280.05</v>
      </c>
      <c r="CQ28" s="36"/>
      <c r="CR28" s="36"/>
      <c r="CS28" s="36"/>
      <c r="CT28" s="36"/>
      <c r="CU28" s="36"/>
      <c r="CV28" s="36">
        <v>9637341.8200000003</v>
      </c>
      <c r="CW28" s="36">
        <v>7439347.1799999997</v>
      </c>
      <c r="CX28" s="36">
        <v>13545444.279999999</v>
      </c>
      <c r="CY28" s="36">
        <v>11231502.15</v>
      </c>
      <c r="CZ28" s="36">
        <v>12740326.16</v>
      </c>
      <c r="DA28" s="36">
        <v>19801099.030000001</v>
      </c>
      <c r="DB28" s="36"/>
      <c r="DC28" s="36"/>
      <c r="DD28" s="36"/>
      <c r="DE28" s="36"/>
      <c r="DF28" s="36"/>
      <c r="DG28" s="36">
        <v>5807647.5199999996</v>
      </c>
      <c r="DH28" s="36">
        <v>9512782.3900000006</v>
      </c>
      <c r="DI28" s="36">
        <v>3227715.44</v>
      </c>
      <c r="DJ28" s="36">
        <v>2929421.37</v>
      </c>
      <c r="DK28" s="36">
        <v>4594714.08</v>
      </c>
      <c r="DL28" s="36">
        <v>6618181.2699999996</v>
      </c>
      <c r="DM28" s="36"/>
      <c r="DN28" s="36"/>
      <c r="DO28" s="36"/>
      <c r="DP28" s="36"/>
      <c r="DQ28" s="36"/>
      <c r="DR28" s="36">
        <v>2600218.7799999998</v>
      </c>
      <c r="DS28" s="36">
        <v>3031367.07</v>
      </c>
      <c r="DT28" s="36">
        <v>3162411.54</v>
      </c>
      <c r="DU28" s="36">
        <v>2977041.78</v>
      </c>
      <c r="DV28" s="36">
        <v>2439217.02</v>
      </c>
      <c r="DW28" s="36">
        <v>2222169.89</v>
      </c>
      <c r="DX28" s="36"/>
      <c r="DY28" s="36"/>
      <c r="DZ28" s="36"/>
      <c r="EA28" s="36"/>
      <c r="EB28" s="36"/>
      <c r="EC28" s="36">
        <v>13968383.390000001</v>
      </c>
      <c r="ED28" s="36">
        <v>13593458.98</v>
      </c>
      <c r="EE28" s="36">
        <v>14149608.59</v>
      </c>
      <c r="EF28" s="36">
        <v>13736259.1</v>
      </c>
      <c r="EG28" s="36">
        <v>16447397.810000001</v>
      </c>
      <c r="EH28" s="36">
        <v>14851952.279999999</v>
      </c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>
        <v>87116050.75</v>
      </c>
      <c r="FK28" s="36">
        <v>89014714.810000002</v>
      </c>
      <c r="FL28" s="36">
        <v>101614894.84999999</v>
      </c>
      <c r="FM28" s="36">
        <v>55460833.369999997</v>
      </c>
      <c r="FN28" s="36">
        <v>92731816.060000002</v>
      </c>
      <c r="FO28" s="36">
        <v>62576373.869999997</v>
      </c>
      <c r="FP28" s="36"/>
      <c r="FQ28" s="36"/>
      <c r="FR28" s="36"/>
      <c r="FS28" s="36"/>
      <c r="FT28" s="36"/>
      <c r="FU28" s="36">
        <v>86536843</v>
      </c>
      <c r="FV28" s="36">
        <v>87443749.469999999</v>
      </c>
      <c r="FW28" s="36">
        <v>94364021.359999999</v>
      </c>
      <c r="FX28" s="36">
        <v>43602134</v>
      </c>
      <c r="FY28" s="36">
        <v>97766788.629999995</v>
      </c>
      <c r="FZ28" s="36">
        <v>53004945.479999997</v>
      </c>
      <c r="GA28" s="36"/>
      <c r="GB28" s="36"/>
      <c r="GC28" s="36"/>
      <c r="GD28" s="36"/>
      <c r="GE28" s="36"/>
      <c r="GF28" s="36">
        <v>610.94000000000005</v>
      </c>
      <c r="GG28" s="36">
        <v>561.65</v>
      </c>
      <c r="GH28" s="36">
        <v>508.2</v>
      </c>
      <c r="GI28" s="36">
        <v>652.41999999999996</v>
      </c>
      <c r="GJ28" s="36">
        <v>664.06</v>
      </c>
      <c r="GK28" s="36">
        <v>778.22</v>
      </c>
      <c r="GL28" s="36"/>
      <c r="GM28" s="36"/>
      <c r="GN28" s="36"/>
      <c r="GO28" s="36"/>
      <c r="GP28" s="36"/>
      <c r="GQ28" s="36">
        <v>15832.68</v>
      </c>
      <c r="GR28" s="36">
        <v>19572.8</v>
      </c>
      <c r="GS28" s="36">
        <v>18060.62</v>
      </c>
      <c r="GT28" s="36">
        <v>17545.55</v>
      </c>
      <c r="GU28" s="36">
        <v>15754.96</v>
      </c>
      <c r="GV28" s="36">
        <v>14659.15</v>
      </c>
      <c r="GW28" s="36"/>
      <c r="GX28" s="36"/>
      <c r="GY28" s="36"/>
      <c r="GZ28" s="36"/>
      <c r="HA28" s="36"/>
      <c r="HB28" s="36">
        <v>175.51</v>
      </c>
      <c r="HC28" s="36">
        <v>228.31</v>
      </c>
      <c r="HD28" s="36">
        <v>232.65</v>
      </c>
      <c r="HE28" s="36">
        <v>234.09</v>
      </c>
      <c r="HF28" s="36">
        <v>268.88</v>
      </c>
      <c r="HG28" s="36">
        <v>340.27</v>
      </c>
      <c r="HH28" s="36"/>
      <c r="HI28" s="36"/>
      <c r="HJ28" s="36"/>
      <c r="HK28" s="36"/>
      <c r="HL28" s="36"/>
      <c r="HM28" s="36">
        <v>45</v>
      </c>
      <c r="HN28" s="36">
        <v>28.46</v>
      </c>
      <c r="HO28" s="36">
        <v>26.93</v>
      </c>
      <c r="HP28" s="36">
        <v>35.409999999999997</v>
      </c>
      <c r="HQ28" s="36">
        <v>25.79</v>
      </c>
      <c r="HR28" s="36">
        <v>45.24</v>
      </c>
      <c r="HS28" s="36"/>
      <c r="HT28" s="36"/>
      <c r="HU28" s="36"/>
      <c r="HV28" s="36"/>
      <c r="HW28" s="36"/>
      <c r="HX28" s="36">
        <v>65</v>
      </c>
      <c r="HY28" s="36">
        <v>58.61</v>
      </c>
      <c r="HZ28" s="36">
        <v>51.54</v>
      </c>
      <c r="IA28" s="36">
        <v>67.94</v>
      </c>
      <c r="IB28" s="36">
        <v>51.28</v>
      </c>
      <c r="IC28" s="36">
        <v>50.34</v>
      </c>
      <c r="ID28" s="36"/>
      <c r="IE28" s="36"/>
      <c r="IF28" s="36"/>
      <c r="IG28" s="36"/>
      <c r="IH28" s="36"/>
      <c r="II28" s="36">
        <v>67</v>
      </c>
      <c r="IJ28" s="36">
        <v>99.87</v>
      </c>
      <c r="IK28" s="36">
        <v>86.12</v>
      </c>
      <c r="IL28" s="36">
        <v>82.57</v>
      </c>
      <c r="IM28" s="36">
        <v>54.67</v>
      </c>
      <c r="IN28" s="36">
        <v>59.4</v>
      </c>
      <c r="IO28" s="36"/>
      <c r="IP28" s="36"/>
      <c r="IQ28" s="36"/>
      <c r="IR28" s="36"/>
      <c r="IS28" s="36"/>
      <c r="IT28" s="36">
        <v>2158410.02</v>
      </c>
      <c r="IU28" s="36">
        <v>-176809.75</v>
      </c>
      <c r="IV28" s="36">
        <v>-3550898.93</v>
      </c>
      <c r="IW28" s="36">
        <v>-1434637.39</v>
      </c>
      <c r="IX28" s="36">
        <v>-2530966.5499999998</v>
      </c>
      <c r="IY28" s="36">
        <v>1103818.96</v>
      </c>
      <c r="IZ28" s="36"/>
      <c r="JA28" s="36"/>
      <c r="JB28" s="36"/>
      <c r="JC28" s="36"/>
      <c r="JD28" s="36"/>
      <c r="JE28" s="36">
        <v>-662198.22</v>
      </c>
      <c r="JF28" s="36">
        <v>-2134473.4300000002</v>
      </c>
      <c r="JG28" s="36">
        <v>-2035521.58</v>
      </c>
      <c r="JH28" s="36">
        <v>-1660134.53</v>
      </c>
      <c r="JI28" s="36">
        <v>-584022.79</v>
      </c>
      <c r="JJ28" s="36">
        <v>-752133.28</v>
      </c>
      <c r="JK28" s="36"/>
      <c r="JL28" s="36"/>
      <c r="JM28" s="36"/>
      <c r="JN28" s="36"/>
      <c r="JO28" s="36"/>
      <c r="JP28" s="36">
        <v>-250986.71</v>
      </c>
      <c r="JQ28" s="36">
        <v>-646407.07999999996</v>
      </c>
      <c r="JR28" s="36">
        <v>-1657590.8</v>
      </c>
      <c r="JS28" s="36">
        <v>-238486.38</v>
      </c>
      <c r="JT28" s="36">
        <v>328391.28000000003</v>
      </c>
      <c r="JU28" s="36">
        <v>193730.52</v>
      </c>
      <c r="JV28" s="36"/>
      <c r="JW28" s="36"/>
      <c r="JX28" s="36"/>
      <c r="JY28" s="36"/>
      <c r="JZ28" s="36"/>
      <c r="KA28" s="36">
        <v>1340170.6499999999</v>
      </c>
      <c r="KB28" s="36">
        <v>475364.61</v>
      </c>
      <c r="KC28" s="36"/>
      <c r="KD28" s="36">
        <v>1551569.15</v>
      </c>
      <c r="KE28" s="36">
        <v>2536179.27</v>
      </c>
      <c r="KF28" s="36">
        <v>453453.91</v>
      </c>
      <c r="KG28" s="36"/>
      <c r="KH28" s="36"/>
      <c r="KI28" s="36"/>
      <c r="KJ28" s="36"/>
      <c r="KK28" s="36"/>
      <c r="KL28" s="36" t="s">
        <v>101</v>
      </c>
      <c r="KM28" s="36" t="s">
        <v>102</v>
      </c>
      <c r="KN28" s="36" t="s">
        <v>101</v>
      </c>
      <c r="KO28" s="36" t="s">
        <v>102</v>
      </c>
      <c r="KP28" s="36" t="s">
        <v>101</v>
      </c>
      <c r="KQ28" s="36" t="s">
        <v>27</v>
      </c>
    </row>
    <row r="29" spans="1:303">
      <c r="A29" s="18">
        <v>24</v>
      </c>
      <c r="B29" s="42">
        <v>8</v>
      </c>
      <c r="C29" s="42" t="s">
        <v>49</v>
      </c>
      <c r="D29" s="42">
        <v>11038</v>
      </c>
      <c r="E29" s="57" t="s">
        <v>59</v>
      </c>
      <c r="F29" s="85" t="s">
        <v>29</v>
      </c>
      <c r="G29" s="36"/>
      <c r="H29" s="36"/>
      <c r="I29" s="36"/>
      <c r="J29" s="36"/>
      <c r="K29" s="36"/>
      <c r="L29" s="36">
        <v>1.37</v>
      </c>
      <c r="M29" s="36">
        <v>1.8944659959177583</v>
      </c>
      <c r="N29" s="36">
        <v>3.07</v>
      </c>
      <c r="O29" s="36">
        <v>1.36</v>
      </c>
      <c r="P29" s="36">
        <v>0.92</v>
      </c>
      <c r="Q29" s="36">
        <v>1.54</v>
      </c>
      <c r="R29" s="36"/>
      <c r="S29" s="36"/>
      <c r="T29" s="36"/>
      <c r="U29" s="36"/>
      <c r="V29" s="36"/>
      <c r="W29" s="36">
        <v>1.56</v>
      </c>
      <c r="X29" s="36">
        <v>2.1360950869124995</v>
      </c>
      <c r="Y29" s="36">
        <v>3.34</v>
      </c>
      <c r="Z29" s="36">
        <v>1.58</v>
      </c>
      <c r="AA29" s="36">
        <v>1.04</v>
      </c>
      <c r="AB29" s="36">
        <v>1.7</v>
      </c>
      <c r="AC29" s="36"/>
      <c r="AD29" s="36"/>
      <c r="AE29" s="36"/>
      <c r="AF29" s="36"/>
      <c r="AG29" s="36"/>
      <c r="AH29" s="36">
        <v>0.82</v>
      </c>
      <c r="AI29" s="36">
        <v>0.66372837793612038</v>
      </c>
      <c r="AJ29" s="36">
        <v>0.56999999999999995</v>
      </c>
      <c r="AK29" s="36">
        <v>0.36</v>
      </c>
      <c r="AL29" s="36">
        <v>0.5</v>
      </c>
      <c r="AM29" s="36">
        <v>0.84</v>
      </c>
      <c r="AN29" s="36"/>
      <c r="AO29" s="36"/>
      <c r="AP29" s="36"/>
      <c r="AQ29" s="36"/>
      <c r="AR29" s="36"/>
      <c r="AS29" s="36">
        <v>7972883.4900000002</v>
      </c>
      <c r="AT29" s="36">
        <v>15384709.940000003</v>
      </c>
      <c r="AU29" s="36">
        <v>30574989.809999999</v>
      </c>
      <c r="AV29" s="36">
        <v>8217857.46</v>
      </c>
      <c r="AW29" s="36">
        <v>935174.41</v>
      </c>
      <c r="AX29" s="36">
        <v>12510751.59</v>
      </c>
      <c r="AY29" s="36"/>
      <c r="AZ29" s="36"/>
      <c r="BA29" s="36"/>
      <c r="BB29" s="36"/>
      <c r="BC29" s="36"/>
      <c r="BD29" s="36">
        <v>2934973.18</v>
      </c>
      <c r="BE29" s="36">
        <v>11269194.79000001</v>
      </c>
      <c r="BF29" s="36">
        <v>23632879.989999998</v>
      </c>
      <c r="BG29" s="36">
        <v>-8638170.4199999999</v>
      </c>
      <c r="BH29" s="36">
        <v>-1020951.68</v>
      </c>
      <c r="BI29" s="36">
        <v>11775657.310000001</v>
      </c>
      <c r="BJ29" s="36"/>
      <c r="BK29" s="36"/>
      <c r="BL29" s="36"/>
      <c r="BM29" s="36"/>
      <c r="BN29" s="36"/>
      <c r="BO29" s="36">
        <v>-225540.01</v>
      </c>
      <c r="BP29" s="36">
        <v>7127037.3200000161</v>
      </c>
      <c r="BQ29" s="36">
        <v>20037269.120000001</v>
      </c>
      <c r="BR29" s="36">
        <v>-11391899.289999999</v>
      </c>
      <c r="BS29" s="36">
        <v>-5092606.1399999997</v>
      </c>
      <c r="BT29" s="36">
        <v>9088970.2300000004</v>
      </c>
      <c r="BU29" s="36"/>
      <c r="BV29" s="36"/>
      <c r="BW29" s="36"/>
      <c r="BX29" s="36"/>
      <c r="BY29" s="36"/>
      <c r="BZ29" s="36">
        <v>1</v>
      </c>
      <c r="CA29" s="36">
        <v>1</v>
      </c>
      <c r="CB29" s="36">
        <v>1</v>
      </c>
      <c r="CC29" s="36">
        <v>2</v>
      </c>
      <c r="CD29" s="36">
        <v>6</v>
      </c>
      <c r="CE29" s="36"/>
      <c r="CF29" s="36"/>
      <c r="CG29" s="36"/>
      <c r="CH29" s="36"/>
      <c r="CI29" s="36"/>
      <c r="CJ29" s="36"/>
      <c r="CK29" s="36">
        <v>-2619190.1</v>
      </c>
      <c r="CL29" s="36">
        <v>-4775704.5499999989</v>
      </c>
      <c r="CM29" s="36">
        <v>-5619462.8200000003</v>
      </c>
      <c r="CN29" s="36">
        <v>-9010662.5999999996</v>
      </c>
      <c r="CO29" s="36">
        <v>-11021373.74</v>
      </c>
      <c r="CP29" s="36">
        <v>-2873194.85</v>
      </c>
      <c r="CQ29" s="36"/>
      <c r="CR29" s="36"/>
      <c r="CS29" s="36"/>
      <c r="CT29" s="36"/>
      <c r="CU29" s="36"/>
      <c r="CV29" s="36">
        <v>13353530.080000009</v>
      </c>
      <c r="CW29" s="36">
        <v>10208169.540000016</v>
      </c>
      <c r="CX29" s="36">
        <v>7885276.5200000014</v>
      </c>
      <c r="CY29" s="36">
        <v>7170887.9899999993</v>
      </c>
      <c r="CZ29" s="36">
        <v>11452271.249999998</v>
      </c>
      <c r="DA29" s="36">
        <v>18336445.57</v>
      </c>
      <c r="DB29" s="36"/>
      <c r="DC29" s="36"/>
      <c r="DD29" s="36"/>
      <c r="DE29" s="36"/>
      <c r="DF29" s="36"/>
      <c r="DG29" s="36">
        <v>7541403.2300000004</v>
      </c>
      <c r="DH29" s="36">
        <v>16090061.890000001</v>
      </c>
      <c r="DI29" s="36">
        <v>21116427.870000001</v>
      </c>
      <c r="DJ29" s="36">
        <v>7739325.6600000001</v>
      </c>
      <c r="DK29" s="36">
        <v>5172110.7</v>
      </c>
      <c r="DL29" s="36">
        <v>6718520.5599999996</v>
      </c>
      <c r="DM29" s="36"/>
      <c r="DN29" s="36"/>
      <c r="DO29" s="36"/>
      <c r="DP29" s="36"/>
      <c r="DQ29" s="36"/>
      <c r="DR29" s="36">
        <v>2731174.7</v>
      </c>
      <c r="DS29" s="36">
        <v>3272079.53</v>
      </c>
      <c r="DT29" s="36">
        <v>3510344.92</v>
      </c>
      <c r="DU29" s="36">
        <v>3109178.89</v>
      </c>
      <c r="DV29" s="36">
        <v>2648535.0099999998</v>
      </c>
      <c r="DW29" s="36">
        <v>2783270.23</v>
      </c>
      <c r="DX29" s="36"/>
      <c r="DY29" s="36"/>
      <c r="DZ29" s="36"/>
      <c r="EA29" s="36"/>
      <c r="EB29" s="36"/>
      <c r="EC29" s="36">
        <v>10989111.25</v>
      </c>
      <c r="ED29" s="36">
        <v>10676971.960000001</v>
      </c>
      <c r="EE29" s="36">
        <v>9564091.6099999994</v>
      </c>
      <c r="EF29" s="36">
        <v>11421012.539999999</v>
      </c>
      <c r="EG29" s="36">
        <v>18203163.449999999</v>
      </c>
      <c r="EH29" s="36">
        <v>10903978.01</v>
      </c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>
        <v>77632381.299999982</v>
      </c>
      <c r="FK29" s="36">
        <v>50619523.239999995</v>
      </c>
      <c r="FL29" s="36">
        <v>121775427.52999999</v>
      </c>
      <c r="FM29" s="36">
        <v>93131091.319999993</v>
      </c>
      <c r="FN29" s="36">
        <v>98474689.159999982</v>
      </c>
      <c r="FO29" s="36">
        <v>23308341.460000001</v>
      </c>
      <c r="FP29" s="36"/>
      <c r="FQ29" s="36"/>
      <c r="FR29" s="36"/>
      <c r="FS29" s="36"/>
      <c r="FT29" s="36"/>
      <c r="FU29" s="36">
        <v>75312521.029999986</v>
      </c>
      <c r="FV29" s="36">
        <v>83508052.949999988</v>
      </c>
      <c r="FW29" s="36">
        <v>98142547.539999992</v>
      </c>
      <c r="FX29" s="36">
        <v>101769261.73999998</v>
      </c>
      <c r="FY29" s="36">
        <v>99495640.839999989</v>
      </c>
      <c r="FZ29" s="36">
        <v>47151445.710000008</v>
      </c>
      <c r="GA29" s="36"/>
      <c r="GB29" s="36"/>
      <c r="GC29" s="36"/>
      <c r="GD29" s="36"/>
      <c r="GE29" s="36"/>
      <c r="GF29" s="36">
        <v>44499504.079999998</v>
      </c>
      <c r="GG29" s="36">
        <v>46219773.162070103</v>
      </c>
      <c r="GH29" s="36">
        <v>46189581.237214148</v>
      </c>
      <c r="GI29" s="36">
        <v>60232554.748050399</v>
      </c>
      <c r="GJ29" s="36">
        <v>62229181.02390784</v>
      </c>
      <c r="GK29" s="36">
        <v>29586792.68</v>
      </c>
      <c r="GL29" s="36"/>
      <c r="GM29" s="36"/>
      <c r="GN29" s="36"/>
      <c r="GO29" s="36"/>
      <c r="GP29" s="36"/>
      <c r="GQ29" s="36">
        <v>29026055.140000001</v>
      </c>
      <c r="GR29" s="36">
        <v>37318670.107929908</v>
      </c>
      <c r="GS29" s="36">
        <v>41932462.052785866</v>
      </c>
      <c r="GT29" s="36">
        <v>36609555.251949601</v>
      </c>
      <c r="GU29" s="36">
        <v>38465572.406092145</v>
      </c>
      <c r="GV29" s="36">
        <v>18730778.620000001</v>
      </c>
      <c r="GW29" s="36"/>
      <c r="GX29" s="36"/>
      <c r="GY29" s="36"/>
      <c r="GZ29" s="36"/>
      <c r="HA29" s="36"/>
      <c r="HB29" s="36">
        <v>233.77526482575206</v>
      </c>
      <c r="HC29" s="36">
        <v>220.96393753384257</v>
      </c>
      <c r="HD29" s="36">
        <v>197</v>
      </c>
      <c r="HE29" s="36">
        <v>190</v>
      </c>
      <c r="HF29" s="36">
        <v>241</v>
      </c>
      <c r="HG29" s="36">
        <v>239</v>
      </c>
      <c r="HH29" s="36"/>
      <c r="HI29" s="36"/>
      <c r="HJ29" s="36"/>
      <c r="HK29" s="36"/>
      <c r="HL29" s="36"/>
      <c r="HM29" s="36">
        <v>22.062178967927515</v>
      </c>
      <c r="HN29" s="36">
        <v>75.6584779907936</v>
      </c>
      <c r="HO29" s="36">
        <v>137</v>
      </c>
      <c r="HP29" s="36">
        <v>120</v>
      </c>
      <c r="HQ29" s="36">
        <v>40</v>
      </c>
      <c r="HR29" s="36">
        <v>34</v>
      </c>
      <c r="HS29" s="36"/>
      <c r="HT29" s="36"/>
      <c r="HU29" s="36"/>
      <c r="HV29" s="36"/>
      <c r="HW29" s="36"/>
      <c r="HX29" s="36">
        <v>76.108009304937809</v>
      </c>
      <c r="HY29" s="36">
        <v>86.82028432839266</v>
      </c>
      <c r="HZ29" s="36">
        <v>120</v>
      </c>
      <c r="IA29" s="36">
        <v>295</v>
      </c>
      <c r="IB29" s="36">
        <v>73</v>
      </c>
      <c r="IC29" s="36">
        <v>51</v>
      </c>
      <c r="ID29" s="36"/>
      <c r="IE29" s="36"/>
      <c r="IF29" s="36"/>
      <c r="IG29" s="36"/>
      <c r="IH29" s="36"/>
      <c r="II29" s="36">
        <v>79.936338828567131</v>
      </c>
      <c r="IJ29" s="36">
        <v>79.602209265104008</v>
      </c>
      <c r="IK29" s="36">
        <v>82</v>
      </c>
      <c r="IL29" s="36">
        <v>78</v>
      </c>
      <c r="IM29" s="36">
        <v>62</v>
      </c>
      <c r="IN29" s="36">
        <v>54</v>
      </c>
      <c r="IO29" s="36"/>
      <c r="IP29" s="36"/>
      <c r="IQ29" s="36"/>
      <c r="IR29" s="36"/>
      <c r="IS29" s="36"/>
      <c r="IT29" s="36">
        <v>48662085.020000011</v>
      </c>
      <c r="IU29" s="36">
        <v>53246609.589999996</v>
      </c>
      <c r="IV29" s="36">
        <v>54475294.18</v>
      </c>
      <c r="IW29" s="36">
        <v>60152173.449999988</v>
      </c>
      <c r="IX29" s="36">
        <v>63909810.449999988</v>
      </c>
      <c r="IY29" s="36">
        <v>31003605.539999999</v>
      </c>
      <c r="IZ29" s="36"/>
      <c r="JA29" s="36"/>
      <c r="JB29" s="36"/>
      <c r="JC29" s="36"/>
      <c r="JD29" s="36"/>
      <c r="JE29" s="36">
        <v>5025392.8099999996</v>
      </c>
      <c r="JF29" s="36">
        <v>4996645.5199999996</v>
      </c>
      <c r="JG29" s="36">
        <v>5579126.96</v>
      </c>
      <c r="JH29" s="36">
        <v>6357095.1500000004</v>
      </c>
      <c r="JI29" s="36">
        <v>6810198.9400000004</v>
      </c>
      <c r="JJ29" s="36">
        <v>3975310.28</v>
      </c>
      <c r="JK29" s="36"/>
      <c r="JL29" s="36"/>
      <c r="JM29" s="36"/>
      <c r="JN29" s="36"/>
      <c r="JO29" s="36"/>
      <c r="JP29" s="36">
        <v>2709775.9</v>
      </c>
      <c r="JQ29" s="36">
        <v>3133246.24</v>
      </c>
      <c r="JR29" s="36">
        <v>4454851.7300000004</v>
      </c>
      <c r="JS29" s="36">
        <v>3750419</v>
      </c>
      <c r="JT29" s="36">
        <v>4450665.83</v>
      </c>
      <c r="JU29" s="36">
        <v>2136284.36</v>
      </c>
      <c r="JV29" s="36"/>
      <c r="JW29" s="36"/>
      <c r="JX29" s="36"/>
      <c r="JY29" s="36"/>
      <c r="JZ29" s="36"/>
      <c r="KA29" s="36">
        <v>2894949.85</v>
      </c>
      <c r="KB29" s="36">
        <v>3568407.3499999996</v>
      </c>
      <c r="KC29" s="36"/>
      <c r="KD29" s="36">
        <v>4169833.98</v>
      </c>
      <c r="KE29" s="36">
        <v>4072794.4</v>
      </c>
      <c r="KF29" s="36">
        <v>1762264.87</v>
      </c>
      <c r="KG29" s="36"/>
      <c r="KH29" s="36"/>
      <c r="KI29" s="36"/>
      <c r="KJ29" s="36"/>
      <c r="KK29" s="36"/>
      <c r="KL29" s="36" t="s">
        <v>27</v>
      </c>
      <c r="KM29" s="36" t="s">
        <v>100</v>
      </c>
      <c r="KN29" s="36" t="s">
        <v>101</v>
      </c>
      <c r="KO29" s="36" t="s">
        <v>100</v>
      </c>
      <c r="KP29" s="36" t="s">
        <v>102</v>
      </c>
      <c r="KQ29" s="36" t="s">
        <v>27</v>
      </c>
    </row>
    <row r="30" spans="1:303">
      <c r="A30" s="18">
        <v>25</v>
      </c>
      <c r="B30" s="42">
        <v>8</v>
      </c>
      <c r="C30" s="42" t="s">
        <v>49</v>
      </c>
      <c r="D30" s="42">
        <v>11039</v>
      </c>
      <c r="E30" s="57" t="s">
        <v>60</v>
      </c>
      <c r="F30" s="85" t="s">
        <v>29</v>
      </c>
      <c r="G30" s="36"/>
      <c r="H30" s="36"/>
      <c r="I30" s="36"/>
      <c r="J30" s="36"/>
      <c r="K30" s="36"/>
      <c r="L30" s="36">
        <v>4.21</v>
      </c>
      <c r="M30" s="36">
        <v>3.63</v>
      </c>
      <c r="N30" s="36">
        <v>2.2200000000000002</v>
      </c>
      <c r="O30" s="36">
        <v>0.77</v>
      </c>
      <c r="P30" s="36">
        <v>0.82</v>
      </c>
      <c r="Q30" s="36">
        <v>1.3</v>
      </c>
      <c r="R30" s="36"/>
      <c r="S30" s="36"/>
      <c r="T30" s="36"/>
      <c r="U30" s="36"/>
      <c r="V30" s="36"/>
      <c r="W30" s="36">
        <v>4.68</v>
      </c>
      <c r="X30" s="36">
        <v>4.01</v>
      </c>
      <c r="Y30" s="36">
        <v>2.46</v>
      </c>
      <c r="Z30" s="36">
        <v>1.01</v>
      </c>
      <c r="AA30" s="36">
        <v>0.94</v>
      </c>
      <c r="AB30" s="36">
        <v>1.4</v>
      </c>
      <c r="AC30" s="36"/>
      <c r="AD30" s="36"/>
      <c r="AE30" s="36"/>
      <c r="AF30" s="36"/>
      <c r="AG30" s="36"/>
      <c r="AH30" s="36">
        <v>3.81</v>
      </c>
      <c r="AI30" s="36">
        <v>1.94</v>
      </c>
      <c r="AJ30" s="36">
        <v>1.26</v>
      </c>
      <c r="AK30" s="36">
        <v>0.47</v>
      </c>
      <c r="AL30" s="36">
        <v>0.6</v>
      </c>
      <c r="AM30" s="36">
        <v>0.99</v>
      </c>
      <c r="AN30" s="36"/>
      <c r="AO30" s="36"/>
      <c r="AP30" s="36"/>
      <c r="AQ30" s="36"/>
      <c r="AR30" s="36"/>
      <c r="AS30" s="36">
        <v>33711048.079999998</v>
      </c>
      <c r="AT30" s="36">
        <v>35522288.770000003</v>
      </c>
      <c r="AU30" s="36">
        <v>26892814.260000002</v>
      </c>
      <c r="AV30" s="36">
        <v>154367.09</v>
      </c>
      <c r="AW30" s="36">
        <v>-1793542.35</v>
      </c>
      <c r="AX30" s="36">
        <v>13753763.84</v>
      </c>
      <c r="AY30" s="36"/>
      <c r="AZ30" s="36"/>
      <c r="BA30" s="36"/>
      <c r="BB30" s="36"/>
      <c r="BC30" s="36"/>
      <c r="BD30" s="36">
        <v>4254838.4800000042</v>
      </c>
      <c r="BE30" s="36">
        <v>15963446.720000001</v>
      </c>
      <c r="BF30" s="36">
        <v>-1106026.56</v>
      </c>
      <c r="BG30" s="36">
        <v>-16325093.17</v>
      </c>
      <c r="BH30" s="36">
        <v>11487488.1</v>
      </c>
      <c r="BI30" s="36">
        <v>14015632.77</v>
      </c>
      <c r="BJ30" s="36"/>
      <c r="BK30" s="36"/>
      <c r="BL30" s="36"/>
      <c r="BM30" s="36"/>
      <c r="BN30" s="36"/>
      <c r="BO30" s="36">
        <v>3193398.5300000012</v>
      </c>
      <c r="BP30" s="36">
        <v>12491903.289999999</v>
      </c>
      <c r="BQ30" s="36">
        <v>-4607337.22</v>
      </c>
      <c r="BR30" s="36">
        <v>-22128802.079999998</v>
      </c>
      <c r="BS30" s="36">
        <v>3608894.92</v>
      </c>
      <c r="BT30" s="36">
        <v>13172790.630000001</v>
      </c>
      <c r="BU30" s="36"/>
      <c r="BV30" s="36"/>
      <c r="BW30" s="36"/>
      <c r="BX30" s="36"/>
      <c r="BY30" s="36"/>
      <c r="BZ30" s="36"/>
      <c r="CA30" s="36"/>
      <c r="CB30" s="36">
        <v>1</v>
      </c>
      <c r="CC30" s="36">
        <v>6</v>
      </c>
      <c r="CD30" s="36">
        <v>5</v>
      </c>
      <c r="CE30" s="36">
        <v>1</v>
      </c>
      <c r="CF30" s="36"/>
      <c r="CG30" s="36"/>
      <c r="CH30" s="36"/>
      <c r="CI30" s="36"/>
      <c r="CJ30" s="36"/>
      <c r="CK30" s="36">
        <v>25705644.649999999</v>
      </c>
      <c r="CL30" s="36">
        <v>11107889.640000001</v>
      </c>
      <c r="CM30" s="36">
        <v>4777963.28</v>
      </c>
      <c r="CN30" s="36">
        <v>-8727883.1999999993</v>
      </c>
      <c r="CO30" s="36">
        <v>-11859361.300000001</v>
      </c>
      <c r="CP30" s="36">
        <v>-508025.25</v>
      </c>
      <c r="CQ30" s="36"/>
      <c r="CR30" s="36"/>
      <c r="CS30" s="36"/>
      <c r="CT30" s="36"/>
      <c r="CU30" s="36"/>
      <c r="CV30" s="36">
        <v>33964963.170000002</v>
      </c>
      <c r="CW30" s="36">
        <v>23052157.219999999</v>
      </c>
      <c r="CX30" s="36">
        <v>23180695.539999999</v>
      </c>
      <c r="CY30" s="36">
        <v>7890492.4799999995</v>
      </c>
      <c r="CZ30" s="36">
        <v>17912755.799999997</v>
      </c>
      <c r="DA30" s="36">
        <v>33465319.470000003</v>
      </c>
      <c r="DB30" s="36"/>
      <c r="DC30" s="36"/>
      <c r="DD30" s="36"/>
      <c r="DE30" s="36"/>
      <c r="DF30" s="36"/>
      <c r="DG30" s="36">
        <v>2592912.71</v>
      </c>
      <c r="DH30" s="36">
        <v>17999807.280000001</v>
      </c>
      <c r="DI30" s="36">
        <v>4877675.78</v>
      </c>
      <c r="DJ30" s="36">
        <v>3091293.2</v>
      </c>
      <c r="DK30" s="36">
        <v>4785799.3200000012</v>
      </c>
      <c r="DL30" s="36">
        <v>4080502.51</v>
      </c>
      <c r="DM30" s="36"/>
      <c r="DN30" s="36"/>
      <c r="DO30" s="36"/>
      <c r="DP30" s="36"/>
      <c r="DQ30" s="36"/>
      <c r="DR30" s="36">
        <v>4263162.0999999987</v>
      </c>
      <c r="DS30" s="36">
        <v>4451595.58</v>
      </c>
      <c r="DT30" s="36">
        <v>4352489.6000000006</v>
      </c>
      <c r="DU30" s="36">
        <v>3908771.75</v>
      </c>
      <c r="DV30" s="36">
        <v>3474084.5</v>
      </c>
      <c r="DW30" s="36">
        <v>3702284.1199999996</v>
      </c>
      <c r="DX30" s="36"/>
      <c r="DY30" s="36"/>
      <c r="DZ30" s="36"/>
      <c r="EA30" s="36"/>
      <c r="EB30" s="36"/>
      <c r="EC30" s="36">
        <v>5482089.580000001</v>
      </c>
      <c r="ED30" s="36">
        <v>7820767.1500000004</v>
      </c>
      <c r="EE30" s="36">
        <v>13941493.93</v>
      </c>
      <c r="EF30" s="36">
        <v>12354909.029999997</v>
      </c>
      <c r="EG30" s="36">
        <v>26433206.649999999</v>
      </c>
      <c r="EH30" s="36">
        <v>26183343.879999999</v>
      </c>
      <c r="EI30" s="36"/>
      <c r="EJ30" s="36"/>
      <c r="EK30" s="36"/>
      <c r="EL30" s="36"/>
      <c r="EM30" s="36"/>
      <c r="EN30" s="36">
        <v>182640.6</v>
      </c>
      <c r="EO30" s="36">
        <v>45690.8</v>
      </c>
      <c r="EP30" s="36">
        <v>1123756.7</v>
      </c>
      <c r="EQ30" s="36">
        <v>1037243.25</v>
      </c>
      <c r="ER30" s="36">
        <v>800822.7</v>
      </c>
      <c r="ES30" s="36">
        <v>788358.3</v>
      </c>
      <c r="ET30" s="36"/>
      <c r="EU30" s="36"/>
      <c r="EV30" s="36"/>
      <c r="EW30" s="36"/>
      <c r="EX30" s="36"/>
      <c r="EY30" s="36">
        <v>3495722.57</v>
      </c>
      <c r="EZ30" s="36">
        <v>3924168.4000000004</v>
      </c>
      <c r="FA30" s="36">
        <v>3337481.63</v>
      </c>
      <c r="FB30" s="36">
        <v>3226223.4</v>
      </c>
      <c r="FC30" s="36">
        <v>3251087.75</v>
      </c>
      <c r="FD30" s="36">
        <v>7005142.540000001</v>
      </c>
      <c r="FE30" s="36"/>
      <c r="FF30" s="36"/>
      <c r="FG30" s="36"/>
      <c r="FH30" s="36"/>
      <c r="FI30" s="36"/>
      <c r="FJ30" s="36">
        <v>106214392.36000003</v>
      </c>
      <c r="FK30" s="36">
        <v>70353931.450000003</v>
      </c>
      <c r="FL30" s="36">
        <v>136450389.33000001</v>
      </c>
      <c r="FM30" s="36">
        <v>119185072.24000001</v>
      </c>
      <c r="FN30" s="36">
        <v>134144026.81</v>
      </c>
      <c r="FO30" s="36">
        <v>29000769.839999996</v>
      </c>
      <c r="FP30" s="36"/>
      <c r="FQ30" s="36"/>
      <c r="FR30" s="36"/>
      <c r="FS30" s="36"/>
      <c r="FT30" s="36"/>
      <c r="FU30" s="36">
        <v>67188027.769999981</v>
      </c>
      <c r="FV30" s="36">
        <v>76127750.570000008</v>
      </c>
      <c r="FW30" s="36">
        <v>79561874.849999994</v>
      </c>
      <c r="FX30" s="36">
        <v>94714726.810000002</v>
      </c>
      <c r="FY30" s="36">
        <v>100840776.13000001</v>
      </c>
      <c r="FZ30" s="36">
        <v>103947378.06000002</v>
      </c>
      <c r="GA30" s="36"/>
      <c r="GB30" s="36"/>
      <c r="GC30" s="36"/>
      <c r="GD30" s="36"/>
      <c r="GE30" s="36"/>
      <c r="GF30" s="36">
        <v>64439206.939999998</v>
      </c>
      <c r="GG30" s="36">
        <v>71438139.206560656</v>
      </c>
      <c r="GH30" s="36">
        <v>88103731.861420423</v>
      </c>
      <c r="GI30" s="36">
        <v>91668779.354739532</v>
      </c>
      <c r="GJ30" s="36">
        <v>87533178.462029353</v>
      </c>
      <c r="GK30" s="36">
        <v>45505429.894480914</v>
      </c>
      <c r="GL30" s="36"/>
      <c r="GM30" s="36"/>
      <c r="GN30" s="36"/>
      <c r="GO30" s="36"/>
      <c r="GP30" s="36"/>
      <c r="GQ30" s="36">
        <v>31990994.129999999</v>
      </c>
      <c r="GR30" s="36">
        <v>44022915.823439345</v>
      </c>
      <c r="GS30" s="36">
        <v>36071978.613720976</v>
      </c>
      <c r="GT30" s="36">
        <v>34866164.365260459</v>
      </c>
      <c r="GU30" s="36">
        <v>40535052.087970667</v>
      </c>
      <c r="GV30" s="36">
        <v>19732779.075519085</v>
      </c>
      <c r="GW30" s="36"/>
      <c r="GX30" s="36"/>
      <c r="GY30" s="36"/>
      <c r="GZ30" s="36"/>
      <c r="HA30" s="36"/>
      <c r="HB30" s="36">
        <v>71</v>
      </c>
      <c r="HC30" s="36">
        <v>70</v>
      </c>
      <c r="HD30" s="36">
        <v>114</v>
      </c>
      <c r="HE30" s="36">
        <v>131</v>
      </c>
      <c r="HF30" s="36">
        <v>219</v>
      </c>
      <c r="HG30" s="36">
        <v>312</v>
      </c>
      <c r="HH30" s="36"/>
      <c r="HI30" s="36"/>
      <c r="HJ30" s="36"/>
      <c r="HK30" s="36"/>
      <c r="HL30" s="36"/>
      <c r="HM30" s="36">
        <v>20</v>
      </c>
      <c r="HN30" s="36">
        <v>26</v>
      </c>
      <c r="HO30" s="36">
        <v>36</v>
      </c>
      <c r="HP30" s="36">
        <v>19</v>
      </c>
      <c r="HQ30" s="36">
        <v>22</v>
      </c>
      <c r="HR30" s="36">
        <v>22</v>
      </c>
      <c r="HS30" s="36"/>
      <c r="HT30" s="36"/>
      <c r="HU30" s="36"/>
      <c r="HV30" s="36"/>
      <c r="HW30" s="36"/>
      <c r="HX30" s="36">
        <v>59</v>
      </c>
      <c r="HY30" s="36">
        <v>50</v>
      </c>
      <c r="HZ30" s="36">
        <v>37</v>
      </c>
      <c r="IA30" s="36">
        <v>54</v>
      </c>
      <c r="IB30" s="36">
        <v>51</v>
      </c>
      <c r="IC30" s="36">
        <v>59</v>
      </c>
      <c r="ID30" s="36"/>
      <c r="IE30" s="36"/>
      <c r="IF30" s="36"/>
      <c r="IG30" s="36"/>
      <c r="IH30" s="36"/>
      <c r="II30" s="36">
        <v>81</v>
      </c>
      <c r="IJ30" s="36">
        <v>70</v>
      </c>
      <c r="IK30" s="36">
        <v>63</v>
      </c>
      <c r="IL30" s="36">
        <v>53</v>
      </c>
      <c r="IM30" s="36">
        <v>50</v>
      </c>
      <c r="IN30" s="36">
        <v>47</v>
      </c>
      <c r="IO30" s="36"/>
      <c r="IP30" s="36"/>
      <c r="IQ30" s="36"/>
      <c r="IR30" s="36"/>
      <c r="IS30" s="36"/>
      <c r="IT30" s="36">
        <v>60752878.530000001</v>
      </c>
      <c r="IU30" s="36">
        <v>67098352.75</v>
      </c>
      <c r="IV30" s="36">
        <v>78268801.180000007</v>
      </c>
      <c r="IW30" s="36">
        <v>73664688.530000001</v>
      </c>
      <c r="IX30" s="36">
        <v>76781993.829999998</v>
      </c>
      <c r="IY30" s="36">
        <v>39999469.259999998</v>
      </c>
      <c r="IZ30" s="36"/>
      <c r="JA30" s="36"/>
      <c r="JB30" s="36"/>
      <c r="JC30" s="36"/>
      <c r="JD30" s="36"/>
      <c r="JE30" s="36">
        <v>8939277.6999999993</v>
      </c>
      <c r="JF30" s="36">
        <v>9277793.9399999995</v>
      </c>
      <c r="JG30" s="36">
        <v>9336994.7599999998</v>
      </c>
      <c r="JH30" s="36">
        <v>12575464.859999999</v>
      </c>
      <c r="JI30" s="36">
        <v>12322248.41</v>
      </c>
      <c r="JJ30" s="36">
        <v>5405424.4800000004</v>
      </c>
      <c r="JK30" s="36"/>
      <c r="JL30" s="36"/>
      <c r="JM30" s="36"/>
      <c r="JN30" s="36"/>
      <c r="JO30" s="36"/>
      <c r="JP30" s="36">
        <v>5833379.0999999996</v>
      </c>
      <c r="JQ30" s="36">
        <v>6340966.4500000002</v>
      </c>
      <c r="JR30" s="36">
        <v>8951954</v>
      </c>
      <c r="JS30" s="36">
        <v>7998968.7999999998</v>
      </c>
      <c r="JT30" s="36">
        <v>8312522</v>
      </c>
      <c r="JU30" s="36">
        <v>4937358</v>
      </c>
      <c r="JV30" s="36"/>
      <c r="JW30" s="36"/>
      <c r="JX30" s="36"/>
      <c r="JY30" s="36"/>
      <c r="JZ30" s="36"/>
      <c r="KA30" s="36">
        <v>3281591.75</v>
      </c>
      <c r="KB30" s="36">
        <v>5927143.7000000002</v>
      </c>
      <c r="KC30" s="36"/>
      <c r="KD30" s="36">
        <v>6221839.46</v>
      </c>
      <c r="KE30" s="36">
        <v>4784684.0500000007</v>
      </c>
      <c r="KF30" s="36">
        <v>2535924.48</v>
      </c>
      <c r="KG30" s="36"/>
      <c r="KH30" s="36"/>
      <c r="KI30" s="36"/>
      <c r="KJ30" s="36"/>
      <c r="KK30" s="36"/>
      <c r="KL30" s="36" t="s">
        <v>103</v>
      </c>
      <c r="KM30" s="36" t="s">
        <v>101</v>
      </c>
      <c r="KN30" s="36" t="s">
        <v>101</v>
      </c>
      <c r="KO30" s="36" t="s">
        <v>101</v>
      </c>
      <c r="KP30" s="36" t="s">
        <v>27</v>
      </c>
      <c r="KQ30" s="36" t="s">
        <v>27</v>
      </c>
    </row>
    <row r="31" spans="1:303">
      <c r="A31" s="18">
        <v>26</v>
      </c>
      <c r="B31" s="42">
        <v>8</v>
      </c>
      <c r="C31" s="42" t="s">
        <v>49</v>
      </c>
      <c r="D31" s="42">
        <v>11447</v>
      </c>
      <c r="E31" s="57" t="s">
        <v>61</v>
      </c>
      <c r="F31" s="85" t="s">
        <v>30</v>
      </c>
      <c r="G31" s="36"/>
      <c r="H31" s="36"/>
      <c r="I31" s="36"/>
      <c r="J31" s="36"/>
      <c r="K31" s="36"/>
      <c r="L31" s="36">
        <v>0.98599121299233161</v>
      </c>
      <c r="M31" s="36">
        <v>1.1100000000000001</v>
      </c>
      <c r="N31" s="36">
        <v>1.53</v>
      </c>
      <c r="O31" s="36">
        <v>1.19</v>
      </c>
      <c r="P31" s="36">
        <v>1.02</v>
      </c>
      <c r="Q31" s="36">
        <v>1.27</v>
      </c>
      <c r="R31" s="36"/>
      <c r="S31" s="36"/>
      <c r="T31" s="36"/>
      <c r="U31" s="36"/>
      <c r="V31" s="36"/>
      <c r="W31" s="36">
        <v>1.2464723582697796</v>
      </c>
      <c r="X31" s="36">
        <v>1.28</v>
      </c>
      <c r="Y31" s="36">
        <v>1.66</v>
      </c>
      <c r="Z31" s="36">
        <v>1.35</v>
      </c>
      <c r="AA31" s="36">
        <v>1.17</v>
      </c>
      <c r="AB31" s="36">
        <v>1.42</v>
      </c>
      <c r="AC31" s="36"/>
      <c r="AD31" s="36"/>
      <c r="AE31" s="36"/>
      <c r="AF31" s="36"/>
      <c r="AG31" s="36"/>
      <c r="AH31" s="36">
        <v>0.67728336217194818</v>
      </c>
      <c r="AI31" s="36">
        <v>0.69</v>
      </c>
      <c r="AJ31" s="36">
        <v>0.9</v>
      </c>
      <c r="AK31" s="36">
        <v>0.68</v>
      </c>
      <c r="AL31" s="36">
        <v>0.68</v>
      </c>
      <c r="AM31" s="36">
        <v>0.71</v>
      </c>
      <c r="AN31" s="36"/>
      <c r="AO31" s="36"/>
      <c r="AP31" s="36"/>
      <c r="AQ31" s="36"/>
      <c r="AR31" s="36"/>
      <c r="AS31" s="36">
        <v>5996659.6700000018</v>
      </c>
      <c r="AT31" s="36">
        <v>9807875.0500000007</v>
      </c>
      <c r="AU31" s="36">
        <v>29840620.030000001</v>
      </c>
      <c r="AV31" s="36">
        <v>13900725.310000001</v>
      </c>
      <c r="AW31" s="36">
        <v>7355545.6500000004</v>
      </c>
      <c r="AX31" s="36">
        <v>17321852.280000001</v>
      </c>
      <c r="AY31" s="36"/>
      <c r="AZ31" s="36"/>
      <c r="BA31" s="36"/>
      <c r="BB31" s="36"/>
      <c r="BC31" s="36"/>
      <c r="BD31" s="36">
        <v>5129690.400000006</v>
      </c>
      <c r="BE31" s="36">
        <v>12810013.32</v>
      </c>
      <c r="BF31" s="36">
        <v>26955811.789999999</v>
      </c>
      <c r="BG31" s="36">
        <v>-3192933.09</v>
      </c>
      <c r="BH31" s="36">
        <v>2354826.2400000002</v>
      </c>
      <c r="BI31" s="36">
        <v>21717855.09</v>
      </c>
      <c r="BJ31" s="36"/>
      <c r="BK31" s="36"/>
      <c r="BL31" s="36"/>
      <c r="BM31" s="36"/>
      <c r="BN31" s="36"/>
      <c r="BO31" s="36">
        <v>-2859349.7400000095</v>
      </c>
      <c r="BP31" s="36">
        <v>4490332.3</v>
      </c>
      <c r="BQ31" s="36">
        <v>18327834.579999998</v>
      </c>
      <c r="BR31" s="36">
        <v>-11553377.58</v>
      </c>
      <c r="BS31" s="36">
        <v>-3920407.33</v>
      </c>
      <c r="BT31" s="36">
        <v>17039626.420000002</v>
      </c>
      <c r="BU31" s="36"/>
      <c r="BV31" s="36"/>
      <c r="BW31" s="36"/>
      <c r="BX31" s="36"/>
      <c r="BY31" s="36"/>
      <c r="BZ31" s="36">
        <v>4</v>
      </c>
      <c r="CA31" s="36">
        <v>2</v>
      </c>
      <c r="CB31" s="36"/>
      <c r="CC31" s="36">
        <v>3</v>
      </c>
      <c r="CD31" s="36">
        <v>3</v>
      </c>
      <c r="CE31" s="36">
        <v>2</v>
      </c>
      <c r="CF31" s="36"/>
      <c r="CG31" s="36"/>
      <c r="CH31" s="36"/>
      <c r="CI31" s="36"/>
      <c r="CJ31" s="36"/>
      <c r="CK31" s="36">
        <v>-7851679.0299999993</v>
      </c>
      <c r="CL31" s="36">
        <v>-10879177.01</v>
      </c>
      <c r="CM31" s="36">
        <v>-4317166.28</v>
      </c>
      <c r="CN31" s="36">
        <v>-12814677.640000001</v>
      </c>
      <c r="CO31" s="36">
        <v>-13835916.09</v>
      </c>
      <c r="CP31" s="36">
        <v>-11923791.17</v>
      </c>
      <c r="CQ31" s="36"/>
      <c r="CR31" s="36"/>
      <c r="CS31" s="36"/>
      <c r="CT31" s="36"/>
      <c r="CU31" s="36"/>
      <c r="CV31" s="36">
        <v>19412246.18</v>
      </c>
      <c r="CW31" s="36">
        <v>27376594.780000001</v>
      </c>
      <c r="CX31" s="36">
        <v>41087279.460000001</v>
      </c>
      <c r="CY31" s="36">
        <v>26998675.079999998</v>
      </c>
      <c r="CZ31" s="36">
        <v>29871663.920000002</v>
      </c>
      <c r="DA31" s="36">
        <v>29331743.259999998</v>
      </c>
      <c r="DB31" s="36"/>
      <c r="DC31" s="36"/>
      <c r="DD31" s="36"/>
      <c r="DE31" s="36"/>
      <c r="DF31" s="36"/>
      <c r="DG31" s="36">
        <v>6498316.7499999991</v>
      </c>
      <c r="DH31" s="36">
        <v>11003677.359999999</v>
      </c>
      <c r="DI31" s="36">
        <v>19725242.720000006</v>
      </c>
      <c r="DJ31" s="36">
        <v>17783223.019999996</v>
      </c>
      <c r="DK31" s="36">
        <v>10864302.669999998</v>
      </c>
      <c r="DL31" s="36">
        <v>13212945.360000001</v>
      </c>
      <c r="DM31" s="36"/>
      <c r="DN31" s="36"/>
      <c r="DO31" s="36"/>
      <c r="DP31" s="36"/>
      <c r="DQ31" s="36"/>
      <c r="DR31" s="36">
        <v>6319405.4100000001</v>
      </c>
      <c r="DS31" s="36">
        <v>5913206.46</v>
      </c>
      <c r="DT31" s="36">
        <v>5635773.6500000004</v>
      </c>
      <c r="DU31" s="36">
        <v>6367339.1500000004</v>
      </c>
      <c r="DV31" s="36">
        <v>6358786.7100000009</v>
      </c>
      <c r="DW31" s="36">
        <v>6253280.580000001</v>
      </c>
      <c r="DX31" s="36"/>
      <c r="DY31" s="36"/>
      <c r="DZ31" s="36"/>
      <c r="EA31" s="36"/>
      <c r="EB31" s="36"/>
      <c r="EC31" s="36">
        <v>20777509.590000004</v>
      </c>
      <c r="ED31" s="36">
        <v>27930116.939999998</v>
      </c>
      <c r="EE31" s="36">
        <v>36928004.460000001</v>
      </c>
      <c r="EF31" s="36">
        <v>31673117.109999999</v>
      </c>
      <c r="EG31" s="36">
        <v>32189108.080000002</v>
      </c>
      <c r="EH31" s="36">
        <v>28018056.27</v>
      </c>
      <c r="EI31" s="36"/>
      <c r="EJ31" s="36"/>
      <c r="EK31" s="36"/>
      <c r="EL31" s="36"/>
      <c r="EM31" s="36"/>
      <c r="EN31" s="36">
        <v>1152925</v>
      </c>
      <c r="EO31" s="36">
        <v>1676783</v>
      </c>
      <c r="EP31" s="36">
        <v>3489152.5700000003</v>
      </c>
      <c r="EQ31" s="36">
        <v>3444469.92</v>
      </c>
      <c r="ER31" s="36">
        <v>3642862</v>
      </c>
      <c r="ES31" s="36">
        <v>3156658.25</v>
      </c>
      <c r="ET31" s="36"/>
      <c r="EU31" s="36"/>
      <c r="EV31" s="36"/>
      <c r="EW31" s="36"/>
      <c r="EX31" s="36"/>
      <c r="EY31" s="36">
        <v>2399513.4500000002</v>
      </c>
      <c r="EZ31" s="36">
        <v>5770295.5099999998</v>
      </c>
      <c r="FA31" s="36">
        <v>5022488.71</v>
      </c>
      <c r="FB31" s="36">
        <v>4695765.6899999995</v>
      </c>
      <c r="FC31" s="36">
        <v>8475609.9299999997</v>
      </c>
      <c r="FD31" s="36">
        <v>12455219.909999998</v>
      </c>
      <c r="FE31" s="36"/>
      <c r="FF31" s="36"/>
      <c r="FG31" s="36"/>
      <c r="FH31" s="36"/>
      <c r="FI31" s="36"/>
      <c r="FJ31" s="36">
        <v>176569415.68999994</v>
      </c>
      <c r="FK31" s="36">
        <v>192110628.10999995</v>
      </c>
      <c r="FL31" s="36">
        <v>220927184.00000003</v>
      </c>
      <c r="FM31" s="36">
        <v>197587931.09</v>
      </c>
      <c r="FN31" s="36">
        <v>205209620.26999998</v>
      </c>
      <c r="FO31" s="36">
        <v>126068322.42</v>
      </c>
      <c r="FP31" s="36"/>
      <c r="FQ31" s="36"/>
      <c r="FR31" s="36"/>
      <c r="FS31" s="36"/>
      <c r="FT31" s="36"/>
      <c r="FU31" s="36">
        <v>180277503.09</v>
      </c>
      <c r="FV31" s="36">
        <v>187620295.80999997</v>
      </c>
      <c r="FW31" s="36">
        <v>202599349.42000002</v>
      </c>
      <c r="FX31" s="36">
        <v>209141308.67000005</v>
      </c>
      <c r="FY31" s="36">
        <v>209130027.59999999</v>
      </c>
      <c r="FZ31" s="36">
        <v>109028696.00000001</v>
      </c>
      <c r="GA31" s="36"/>
      <c r="GB31" s="36"/>
      <c r="GC31" s="36"/>
      <c r="GD31" s="36"/>
      <c r="GE31" s="36"/>
      <c r="GF31" s="36">
        <v>865.58</v>
      </c>
      <c r="GG31" s="36">
        <v>893.72</v>
      </c>
      <c r="GH31" s="36">
        <v>705.48</v>
      </c>
      <c r="GI31" s="36">
        <v>877.06</v>
      </c>
      <c r="GJ31" s="36">
        <v>864.66</v>
      </c>
      <c r="GK31" s="36">
        <v>896.79</v>
      </c>
      <c r="GL31" s="36"/>
      <c r="GM31" s="36"/>
      <c r="GN31" s="36"/>
      <c r="GO31" s="36"/>
      <c r="GP31" s="36"/>
      <c r="GQ31" s="36">
        <v>15392.69</v>
      </c>
      <c r="GR31" s="36">
        <v>17933.11</v>
      </c>
      <c r="GS31" s="36">
        <v>13346.64</v>
      </c>
      <c r="GT31" s="36">
        <v>14350.21</v>
      </c>
      <c r="GU31" s="36" t="s">
        <v>110</v>
      </c>
      <c r="GV31" s="36">
        <v>12559.95</v>
      </c>
      <c r="GW31" s="36"/>
      <c r="GX31" s="36"/>
      <c r="GY31" s="36"/>
      <c r="GZ31" s="36"/>
      <c r="HA31" s="36"/>
      <c r="HB31" s="36">
        <v>202.24</v>
      </c>
      <c r="HC31" s="36">
        <v>245.2</v>
      </c>
      <c r="HD31" s="36">
        <v>288.56</v>
      </c>
      <c r="HE31" s="36">
        <v>306.16000000000003</v>
      </c>
      <c r="HF31" s="36">
        <v>279.64999999999998</v>
      </c>
      <c r="HG31" s="36">
        <v>252.44</v>
      </c>
      <c r="HH31" s="36"/>
      <c r="HI31" s="36"/>
      <c r="HJ31" s="36"/>
      <c r="HK31" s="36"/>
      <c r="HL31" s="36"/>
      <c r="HM31" s="36">
        <v>25</v>
      </c>
      <c r="HN31" s="36">
        <v>28</v>
      </c>
      <c r="HO31" s="36">
        <v>45</v>
      </c>
      <c r="HP31" s="36">
        <v>58</v>
      </c>
      <c r="HQ31" s="36">
        <v>51</v>
      </c>
      <c r="HR31" s="36">
        <v>41</v>
      </c>
      <c r="HS31" s="36"/>
      <c r="HT31" s="36"/>
      <c r="HU31" s="36"/>
      <c r="HV31" s="36"/>
      <c r="HW31" s="36"/>
      <c r="HX31" s="36">
        <v>70.56</v>
      </c>
      <c r="HY31" s="36">
        <v>54.8</v>
      </c>
      <c r="HZ31" s="36">
        <v>54.32</v>
      </c>
      <c r="IA31" s="36">
        <v>111.35</v>
      </c>
      <c r="IB31" s="36">
        <v>92.26</v>
      </c>
      <c r="IC31" s="36">
        <v>76.66</v>
      </c>
      <c r="ID31" s="36"/>
      <c r="IE31" s="36"/>
      <c r="IF31" s="36"/>
      <c r="IG31" s="36"/>
      <c r="IH31" s="36"/>
      <c r="II31" s="36">
        <v>58.07</v>
      </c>
      <c r="IJ31" s="36">
        <v>54.23</v>
      </c>
      <c r="IK31" s="36">
        <v>47.07</v>
      </c>
      <c r="IL31" s="36">
        <v>51.24</v>
      </c>
      <c r="IM31" s="36">
        <v>52.75</v>
      </c>
      <c r="IN31" s="36">
        <v>50.71</v>
      </c>
      <c r="IO31" s="36"/>
      <c r="IP31" s="36"/>
      <c r="IQ31" s="36"/>
      <c r="IR31" s="36"/>
      <c r="IS31" s="36"/>
      <c r="IT31" s="36">
        <v>99955647.950000003</v>
      </c>
      <c r="IU31" s="36">
        <v>103863660.64000002</v>
      </c>
      <c r="IV31" s="36">
        <v>107101202.82999998</v>
      </c>
      <c r="IW31" s="36">
        <v>114171758.99000001</v>
      </c>
      <c r="IX31" s="36">
        <v>117647409.04000001</v>
      </c>
      <c r="IY31" s="36">
        <v>61113396.149999991</v>
      </c>
      <c r="IZ31" s="36"/>
      <c r="JA31" s="36"/>
      <c r="JB31" s="36"/>
      <c r="JC31" s="36"/>
      <c r="JD31" s="36"/>
      <c r="JE31" s="36">
        <v>23441067.079999998</v>
      </c>
      <c r="JF31" s="36">
        <v>24856431.050000001</v>
      </c>
      <c r="JG31" s="36">
        <v>26764734.879999999</v>
      </c>
      <c r="JH31" s="36">
        <v>26554035.030000001</v>
      </c>
      <c r="JI31" s="36">
        <v>26777100.809999999</v>
      </c>
      <c r="JJ31" s="36">
        <v>13274442.41</v>
      </c>
      <c r="JK31" s="36"/>
      <c r="JL31" s="36"/>
      <c r="JM31" s="36"/>
      <c r="JN31" s="36"/>
      <c r="JO31" s="36"/>
      <c r="JP31" s="36">
        <v>5336848.3600000003</v>
      </c>
      <c r="JQ31" s="36">
        <v>4256468.17</v>
      </c>
      <c r="JR31" s="36">
        <v>3969397.9</v>
      </c>
      <c r="JS31" s="36">
        <v>3343984.8</v>
      </c>
      <c r="JT31" s="36">
        <v>4317651.28</v>
      </c>
      <c r="JU31" s="36">
        <v>2133424.16</v>
      </c>
      <c r="JV31" s="36"/>
      <c r="JW31" s="36"/>
      <c r="JX31" s="36"/>
      <c r="JY31" s="36"/>
      <c r="JZ31" s="36"/>
      <c r="KA31" s="36">
        <v>7676638.8899999997</v>
      </c>
      <c r="KB31" s="36">
        <v>7966950.5700000003</v>
      </c>
      <c r="KC31" s="36"/>
      <c r="KD31" s="36">
        <v>8993223.1099999994</v>
      </c>
      <c r="KE31" s="36">
        <v>8457640.3000000007</v>
      </c>
      <c r="KF31" s="36">
        <v>4668746.1399999997</v>
      </c>
      <c r="KG31" s="36"/>
      <c r="KH31" s="36"/>
      <c r="KI31" s="36"/>
      <c r="KJ31" s="36"/>
      <c r="KK31" s="36"/>
      <c r="KL31" s="36" t="s">
        <v>102</v>
      </c>
      <c r="KM31" s="36" t="s">
        <v>100</v>
      </c>
      <c r="KN31" s="36" t="s">
        <v>103</v>
      </c>
      <c r="KO31" s="36" t="s">
        <v>102</v>
      </c>
      <c r="KP31" s="36" t="s">
        <v>103</v>
      </c>
      <c r="KQ31" s="36" t="s">
        <v>103</v>
      </c>
    </row>
    <row r="32" spans="1:303">
      <c r="A32" s="18">
        <v>27</v>
      </c>
      <c r="B32" s="42">
        <v>8</v>
      </c>
      <c r="C32" s="42" t="s">
        <v>49</v>
      </c>
      <c r="D32" s="42">
        <v>14133</v>
      </c>
      <c r="E32" s="57" t="s">
        <v>62</v>
      </c>
      <c r="F32" s="85" t="s">
        <v>29</v>
      </c>
      <c r="G32" s="36"/>
      <c r="H32" s="36"/>
      <c r="I32" s="36"/>
      <c r="J32" s="36"/>
      <c r="K32" s="36"/>
      <c r="L32" s="36">
        <v>6.08</v>
      </c>
      <c r="M32" s="36">
        <v>6.74</v>
      </c>
      <c r="N32" s="36">
        <v>6.88</v>
      </c>
      <c r="O32" s="36">
        <v>4.4400000000000004</v>
      </c>
      <c r="P32" s="36">
        <v>2.85</v>
      </c>
      <c r="Q32" s="36">
        <v>3.26</v>
      </c>
      <c r="R32" s="36"/>
      <c r="S32" s="36"/>
      <c r="T32" s="36"/>
      <c r="U32" s="36"/>
      <c r="V32" s="36"/>
      <c r="W32" s="36">
        <v>6.28</v>
      </c>
      <c r="X32" s="36">
        <v>7.02</v>
      </c>
      <c r="Y32" s="36">
        <v>7.09</v>
      </c>
      <c r="Z32" s="36">
        <v>4.71</v>
      </c>
      <c r="AA32" s="36">
        <v>3.08</v>
      </c>
      <c r="AB32" s="36">
        <v>3.58</v>
      </c>
      <c r="AC32" s="36"/>
      <c r="AD32" s="36"/>
      <c r="AE32" s="36"/>
      <c r="AF32" s="36"/>
      <c r="AG32" s="36"/>
      <c r="AH32" s="36">
        <v>5.45</v>
      </c>
      <c r="AI32" s="36">
        <v>5.39</v>
      </c>
      <c r="AJ32" s="36">
        <v>5.95</v>
      </c>
      <c r="AK32" s="36">
        <v>4.0599999999999996</v>
      </c>
      <c r="AL32" s="36">
        <v>2.29</v>
      </c>
      <c r="AM32" s="36">
        <v>2.29</v>
      </c>
      <c r="AN32" s="36"/>
      <c r="AO32" s="36"/>
      <c r="AP32" s="36"/>
      <c r="AQ32" s="36"/>
      <c r="AR32" s="36"/>
      <c r="AS32" s="36">
        <v>56611840.329999998</v>
      </c>
      <c r="AT32" s="36">
        <v>59382168.609999999</v>
      </c>
      <c r="AU32" s="36">
        <v>64440732.380000003</v>
      </c>
      <c r="AV32" s="36">
        <v>46067167.439999998</v>
      </c>
      <c r="AW32" s="36">
        <v>2752489.43</v>
      </c>
      <c r="AX32" s="36">
        <v>30595903.989999998</v>
      </c>
      <c r="AY32" s="36"/>
      <c r="AZ32" s="36"/>
      <c r="BA32" s="36"/>
      <c r="BB32" s="36"/>
      <c r="BC32" s="36"/>
      <c r="BD32" s="36">
        <v>4148453.78</v>
      </c>
      <c r="BE32" s="36">
        <v>9581811.1899999995</v>
      </c>
      <c r="BF32" s="36">
        <v>10828251.91</v>
      </c>
      <c r="BG32" s="36">
        <v>7671217.1299999999</v>
      </c>
      <c r="BH32" s="36">
        <v>-14496734.810000001</v>
      </c>
      <c r="BI32" s="36">
        <v>8235298.71</v>
      </c>
      <c r="BJ32" s="36"/>
      <c r="BK32" s="36"/>
      <c r="BL32" s="36"/>
      <c r="BM32" s="36"/>
      <c r="BN32" s="36"/>
      <c r="BO32" s="36">
        <v>352018.96</v>
      </c>
      <c r="BP32" s="36">
        <v>3844290.85</v>
      </c>
      <c r="BQ32" s="36">
        <v>6990191.1699999999</v>
      </c>
      <c r="BR32" s="36">
        <v>2415105.0499999998</v>
      </c>
      <c r="BS32" s="36">
        <v>-21333406.539999999</v>
      </c>
      <c r="BT32" s="36">
        <v>5620062.3499999996</v>
      </c>
      <c r="BU32" s="36"/>
      <c r="BV32" s="36"/>
      <c r="BW32" s="36"/>
      <c r="BX32" s="36"/>
      <c r="BY32" s="36"/>
      <c r="BZ32" s="36"/>
      <c r="CA32" s="36"/>
      <c r="CB32" s="36"/>
      <c r="CC32" s="36"/>
      <c r="CD32" s="36">
        <v>1</v>
      </c>
      <c r="CE32" s="36"/>
      <c r="CF32" s="36"/>
      <c r="CG32" s="36"/>
      <c r="CH32" s="36"/>
      <c r="CI32" s="36"/>
      <c r="CJ32" s="36"/>
      <c r="CK32" s="36">
        <v>47648819.82</v>
      </c>
      <c r="CL32" s="36">
        <v>43008757.990000002</v>
      </c>
      <c r="CM32" s="36">
        <v>52306891.32</v>
      </c>
      <c r="CN32" s="36">
        <v>37921337.619999997</v>
      </c>
      <c r="CO32" s="36">
        <v>16616158.85</v>
      </c>
      <c r="CP32" s="36">
        <v>15270248</v>
      </c>
      <c r="CQ32" s="36"/>
      <c r="CR32" s="36"/>
      <c r="CS32" s="36"/>
      <c r="CT32" s="36"/>
      <c r="CU32" s="36"/>
      <c r="CV32" s="36">
        <v>57975219.710000001</v>
      </c>
      <c r="CW32" s="36">
        <v>53391876.340000004</v>
      </c>
      <c r="CX32" s="36">
        <v>63108893.560000002</v>
      </c>
      <c r="CY32" s="36">
        <v>50394366.170000002</v>
      </c>
      <c r="CZ32" s="36">
        <v>29509832.440000001</v>
      </c>
      <c r="DA32" s="36">
        <v>27147595.050000001</v>
      </c>
      <c r="DB32" s="36"/>
      <c r="DC32" s="36"/>
      <c r="DD32" s="36"/>
      <c r="DE32" s="36"/>
      <c r="DF32" s="36"/>
      <c r="DG32" s="36">
        <v>6339238.5999999996</v>
      </c>
      <c r="DH32" s="36">
        <v>13024248.539999999</v>
      </c>
      <c r="DI32" s="36">
        <v>3715335.25</v>
      </c>
      <c r="DJ32" s="36">
        <v>4103235.69</v>
      </c>
      <c r="DK32" s="36">
        <v>5813514.2300000004</v>
      </c>
      <c r="DL32" s="36">
        <v>5393328</v>
      </c>
      <c r="DM32" s="36"/>
      <c r="DN32" s="36"/>
      <c r="DO32" s="36"/>
      <c r="DP32" s="36"/>
      <c r="DQ32" s="36"/>
      <c r="DR32" s="36">
        <v>2110284.56</v>
      </c>
      <c r="DS32" s="36">
        <v>2803899.57</v>
      </c>
      <c r="DT32" s="36">
        <v>2225048.58</v>
      </c>
      <c r="DU32" s="36">
        <v>3215826.6</v>
      </c>
      <c r="DV32" s="36">
        <v>3017868.34</v>
      </c>
      <c r="DW32" s="36">
        <v>3756651.6</v>
      </c>
      <c r="DX32" s="36"/>
      <c r="DY32" s="36"/>
      <c r="DZ32" s="36"/>
      <c r="EA32" s="36"/>
      <c r="EB32" s="36"/>
      <c r="EC32" s="36">
        <v>8273474.5300000003</v>
      </c>
      <c r="ED32" s="36">
        <v>8307625.2199999997</v>
      </c>
      <c r="EE32" s="36">
        <v>7952498.6799999997</v>
      </c>
      <c r="EF32" s="36">
        <v>11327742.140000001</v>
      </c>
      <c r="EG32" s="36">
        <v>9871054.9700000007</v>
      </c>
      <c r="EH32" s="36">
        <v>6399184.6600000001</v>
      </c>
      <c r="EI32" s="36"/>
      <c r="EJ32" s="36"/>
      <c r="EK32" s="36"/>
      <c r="EL32" s="36"/>
      <c r="EM32" s="36"/>
      <c r="EN32" s="36">
        <v>32583.5</v>
      </c>
      <c r="EO32" s="36">
        <v>53510</v>
      </c>
      <c r="EP32" s="36">
        <v>213545</v>
      </c>
      <c r="EQ32" s="36">
        <v>302397.5</v>
      </c>
      <c r="ER32" s="36">
        <v>252794.5</v>
      </c>
      <c r="ES32" s="36">
        <v>448059</v>
      </c>
      <c r="ET32" s="36"/>
      <c r="EU32" s="36"/>
      <c r="EV32" s="36"/>
      <c r="EW32" s="36"/>
      <c r="EX32" s="36"/>
      <c r="EY32" s="36">
        <v>2780500.99</v>
      </c>
      <c r="EZ32" s="36">
        <v>2440986.2200000002</v>
      </c>
      <c r="FA32" s="36">
        <v>2408613.3199999998</v>
      </c>
      <c r="FB32" s="36">
        <v>2846658.91</v>
      </c>
      <c r="FC32" s="36">
        <v>2734924.12</v>
      </c>
      <c r="FD32" s="36">
        <v>5030103.3899999997</v>
      </c>
      <c r="FE32" s="36"/>
      <c r="FF32" s="36"/>
      <c r="FG32" s="36"/>
      <c r="FH32" s="36"/>
      <c r="FI32" s="36"/>
      <c r="FJ32" s="36">
        <v>84706209.930000007</v>
      </c>
      <c r="FK32" s="36">
        <v>101148213.84</v>
      </c>
      <c r="FL32" s="36">
        <v>115551698.23</v>
      </c>
      <c r="FM32" s="36">
        <v>118481041.64</v>
      </c>
      <c r="FN32" s="36">
        <v>96701893.879999995</v>
      </c>
      <c r="FO32" s="36">
        <v>64409909.270000003</v>
      </c>
      <c r="FP32" s="36"/>
      <c r="FQ32" s="36"/>
      <c r="FR32" s="36"/>
      <c r="FS32" s="36"/>
      <c r="FT32" s="36"/>
      <c r="FU32" s="36">
        <v>85016725.340000004</v>
      </c>
      <c r="FV32" s="36">
        <v>97303922.989999995</v>
      </c>
      <c r="FW32" s="36">
        <v>108561507.06</v>
      </c>
      <c r="FX32" s="36">
        <v>116065936.59</v>
      </c>
      <c r="FY32" s="36">
        <v>118035300.42</v>
      </c>
      <c r="FZ32" s="36">
        <v>58789846.920000002</v>
      </c>
      <c r="GA32" s="36"/>
      <c r="GB32" s="36"/>
      <c r="GC32" s="36"/>
      <c r="GD32" s="36"/>
      <c r="GE32" s="36"/>
      <c r="GF32" s="36">
        <v>54979328.710000001</v>
      </c>
      <c r="GG32" s="36">
        <v>47851831.840000004</v>
      </c>
      <c r="GH32" s="36">
        <v>61024501.770000003</v>
      </c>
      <c r="GI32" s="36">
        <v>67249146.519999996</v>
      </c>
      <c r="GJ32" s="36">
        <v>76134260.969999999</v>
      </c>
      <c r="GK32" s="36">
        <v>41954178.409999996</v>
      </c>
      <c r="GL32" s="36"/>
      <c r="GM32" s="36"/>
      <c r="GN32" s="36"/>
      <c r="GO32" s="36"/>
      <c r="GP32" s="36"/>
      <c r="GQ32" s="36">
        <v>27368122.84</v>
      </c>
      <c r="GR32" s="36">
        <v>39505305.5</v>
      </c>
      <c r="GS32" s="36">
        <v>36071978.609999999</v>
      </c>
      <c r="GT32" s="36">
        <v>32077471.649999999</v>
      </c>
      <c r="GU32" s="36">
        <v>36643536.969999999</v>
      </c>
      <c r="GV32" s="36">
        <v>13733084.76</v>
      </c>
      <c r="GW32" s="36"/>
      <c r="GX32" s="36"/>
      <c r="GY32" s="36"/>
      <c r="GZ32" s="36"/>
      <c r="HA32" s="36"/>
      <c r="HB32" s="36">
        <v>128</v>
      </c>
      <c r="HC32" s="36">
        <v>106</v>
      </c>
      <c r="HD32" s="36">
        <v>110</v>
      </c>
      <c r="HE32" s="36">
        <v>126</v>
      </c>
      <c r="HF32" s="36">
        <v>117</v>
      </c>
      <c r="HG32" s="36">
        <v>103</v>
      </c>
      <c r="HH32" s="36"/>
      <c r="HI32" s="36"/>
      <c r="HJ32" s="36"/>
      <c r="HK32" s="36"/>
      <c r="HL32" s="36"/>
      <c r="HM32" s="36">
        <v>49</v>
      </c>
      <c r="HN32" s="36">
        <v>69</v>
      </c>
      <c r="HO32" s="36">
        <v>39</v>
      </c>
      <c r="HP32" s="36">
        <v>28</v>
      </c>
      <c r="HQ32" s="36">
        <v>40</v>
      </c>
      <c r="HR32" s="36">
        <v>51</v>
      </c>
      <c r="HS32" s="36"/>
      <c r="HT32" s="36"/>
      <c r="HU32" s="36"/>
      <c r="HV32" s="36"/>
      <c r="HW32" s="36"/>
      <c r="HX32" s="36">
        <v>103</v>
      </c>
      <c r="HY32" s="36">
        <v>103</v>
      </c>
      <c r="HZ32" s="36">
        <v>64</v>
      </c>
      <c r="IA32" s="36">
        <v>73</v>
      </c>
      <c r="IB32" s="36">
        <v>66</v>
      </c>
      <c r="IC32" s="36">
        <v>66</v>
      </c>
      <c r="ID32" s="36"/>
      <c r="IE32" s="36"/>
      <c r="IF32" s="36"/>
      <c r="IG32" s="36"/>
      <c r="IH32" s="36"/>
      <c r="II32" s="36">
        <v>54</v>
      </c>
      <c r="IJ32" s="36">
        <v>55</v>
      </c>
      <c r="IK32" s="36">
        <v>43</v>
      </c>
      <c r="IL32" s="36">
        <v>49</v>
      </c>
      <c r="IM32" s="36">
        <v>44</v>
      </c>
      <c r="IN32" s="36">
        <v>51</v>
      </c>
      <c r="IO32" s="36"/>
      <c r="IP32" s="36"/>
      <c r="IQ32" s="36"/>
      <c r="IR32" s="36"/>
      <c r="IS32" s="36"/>
      <c r="IT32" s="36">
        <v>49568964.740000002</v>
      </c>
      <c r="IU32" s="36">
        <v>53650946.020000003</v>
      </c>
      <c r="IV32" s="36">
        <v>59209168.07</v>
      </c>
      <c r="IW32" s="36">
        <v>59992012.859999999</v>
      </c>
      <c r="IX32" s="36">
        <v>64174220.57</v>
      </c>
      <c r="IY32" s="36">
        <v>32862665.760000002</v>
      </c>
      <c r="IZ32" s="36"/>
      <c r="JA32" s="36"/>
      <c r="JB32" s="36"/>
      <c r="JC32" s="36"/>
      <c r="JD32" s="36"/>
      <c r="JE32" s="36">
        <v>6935803.5999999996</v>
      </c>
      <c r="JF32" s="36">
        <v>7489677.0499999998</v>
      </c>
      <c r="JG32" s="36">
        <v>9420081.9299999997</v>
      </c>
      <c r="JH32" s="36">
        <v>9223404.7899999991</v>
      </c>
      <c r="JI32" s="36">
        <v>10568003.529999999</v>
      </c>
      <c r="JJ32" s="36">
        <v>5302155.8899999997</v>
      </c>
      <c r="JK32" s="36"/>
      <c r="JL32" s="36"/>
      <c r="JM32" s="36"/>
      <c r="JN32" s="36"/>
      <c r="JO32" s="36"/>
      <c r="JP32" s="36">
        <v>2982352.3</v>
      </c>
      <c r="JQ32" s="36">
        <v>3132197.25</v>
      </c>
      <c r="JR32" s="36">
        <v>4625244.0999999996</v>
      </c>
      <c r="JS32" s="36">
        <v>3992048.9</v>
      </c>
      <c r="JT32" s="36">
        <v>4456890</v>
      </c>
      <c r="JU32" s="36">
        <v>2582703.1</v>
      </c>
      <c r="JV32" s="36"/>
      <c r="JW32" s="36"/>
      <c r="JX32" s="36"/>
      <c r="JY32" s="36"/>
      <c r="JZ32" s="36"/>
      <c r="KA32" s="36">
        <v>3880459.78</v>
      </c>
      <c r="KB32" s="36">
        <v>4257153.9000000004</v>
      </c>
      <c r="KC32" s="36"/>
      <c r="KD32" s="36">
        <v>3939818.19</v>
      </c>
      <c r="KE32" s="36">
        <v>6826071.71</v>
      </c>
      <c r="KF32" s="36">
        <v>2516804.7400000002</v>
      </c>
      <c r="KG32" s="36"/>
      <c r="KH32" s="36"/>
      <c r="KI32" s="36"/>
      <c r="KJ32" s="36"/>
      <c r="KK32" s="36"/>
      <c r="KL32" s="36" t="s">
        <v>102</v>
      </c>
      <c r="KM32" s="36" t="s">
        <v>101</v>
      </c>
      <c r="KN32" s="36" t="s">
        <v>102</v>
      </c>
      <c r="KO32" s="36" t="s">
        <v>103</v>
      </c>
      <c r="KP32" s="36" t="s">
        <v>102</v>
      </c>
      <c r="KQ32" s="36" t="s">
        <v>103</v>
      </c>
    </row>
    <row r="33" spans="1:303">
      <c r="A33" s="18">
        <v>28</v>
      </c>
      <c r="B33" s="59">
        <v>8</v>
      </c>
      <c r="C33" s="59" t="s">
        <v>49</v>
      </c>
      <c r="D33" s="59">
        <v>28861</v>
      </c>
      <c r="E33" s="60" t="s">
        <v>63</v>
      </c>
      <c r="F33" s="87" t="s">
        <v>29</v>
      </c>
      <c r="G33" s="36"/>
      <c r="H33" s="36"/>
      <c r="I33" s="36"/>
      <c r="J33" s="36"/>
      <c r="K33" s="36"/>
      <c r="L33" s="36">
        <v>1.8858842973642034</v>
      </c>
      <c r="M33" s="36">
        <v>2.08</v>
      </c>
      <c r="N33" s="36">
        <v>2.5099999999999998</v>
      </c>
      <c r="O33" s="36">
        <v>2.0299999999999998</v>
      </c>
      <c r="P33" s="36">
        <v>0.98</v>
      </c>
      <c r="Q33" s="36">
        <v>1.1399999999999999</v>
      </c>
      <c r="R33" s="36"/>
      <c r="S33" s="36"/>
      <c r="T33" s="36"/>
      <c r="U33" s="36"/>
      <c r="V33" s="36"/>
      <c r="W33" s="36">
        <v>2.362256621179903</v>
      </c>
      <c r="X33" s="36">
        <v>2.4900000000000002</v>
      </c>
      <c r="Y33" s="36">
        <v>3.01</v>
      </c>
      <c r="Z33" s="36">
        <v>2.54</v>
      </c>
      <c r="AA33" s="36">
        <v>1.1499999999999999</v>
      </c>
      <c r="AB33" s="36">
        <v>1.29</v>
      </c>
      <c r="AC33" s="36"/>
      <c r="AD33" s="36"/>
      <c r="AE33" s="36"/>
      <c r="AF33" s="36"/>
      <c r="AG33" s="36"/>
      <c r="AH33" s="36">
        <v>1.1252244795031396</v>
      </c>
      <c r="AI33" s="36">
        <v>1.0900000000000001</v>
      </c>
      <c r="AJ33" s="36">
        <v>1.34</v>
      </c>
      <c r="AK33" s="36">
        <v>1.33</v>
      </c>
      <c r="AL33" s="36">
        <v>0.54</v>
      </c>
      <c r="AM33" s="36">
        <v>0.52</v>
      </c>
      <c r="AN33" s="36"/>
      <c r="AO33" s="36"/>
      <c r="AP33" s="36"/>
      <c r="AQ33" s="36"/>
      <c r="AR33" s="36"/>
      <c r="AS33" s="36">
        <v>8237724.7499999991</v>
      </c>
      <c r="AT33" s="36">
        <v>13441696.609999999</v>
      </c>
      <c r="AU33" s="36">
        <v>15598939.439999999</v>
      </c>
      <c r="AV33" s="36">
        <v>13371881.550000001</v>
      </c>
      <c r="AW33" s="36">
        <v>2865490.05</v>
      </c>
      <c r="AX33" s="36">
        <v>7844083.75</v>
      </c>
      <c r="AY33" s="36"/>
      <c r="AZ33" s="36"/>
      <c r="BA33" s="36"/>
      <c r="BB33" s="36"/>
      <c r="BC33" s="36"/>
      <c r="BD33" s="36">
        <v>8907208.1000000015</v>
      </c>
      <c r="BE33" s="36">
        <v>8528210.3800000008</v>
      </c>
      <c r="BF33" s="36">
        <v>9970336.1999999993</v>
      </c>
      <c r="BG33" s="36">
        <v>1265077.25</v>
      </c>
      <c r="BH33" s="36">
        <v>-4890526.8899999997</v>
      </c>
      <c r="BI33" s="36">
        <v>6644213.8399999999</v>
      </c>
      <c r="BJ33" s="36"/>
      <c r="BK33" s="36"/>
      <c r="BL33" s="36"/>
      <c r="BM33" s="36"/>
      <c r="BN33" s="36"/>
      <c r="BO33" s="36">
        <v>4211003.6700000018</v>
      </c>
      <c r="BP33" s="36">
        <v>4019829.06</v>
      </c>
      <c r="BQ33" s="36">
        <v>4786223.82</v>
      </c>
      <c r="BR33" s="36">
        <v>-5730652.9699999997</v>
      </c>
      <c r="BS33" s="36">
        <v>-17459065.170000002</v>
      </c>
      <c r="BT33" s="36">
        <v>3810604.51</v>
      </c>
      <c r="BU33" s="36"/>
      <c r="BV33" s="36"/>
      <c r="BW33" s="36"/>
      <c r="BX33" s="36"/>
      <c r="BY33" s="36"/>
      <c r="BZ33" s="36"/>
      <c r="CA33" s="36"/>
      <c r="CB33" s="36"/>
      <c r="CC33" s="36">
        <v>1</v>
      </c>
      <c r="CD33" s="36">
        <v>6</v>
      </c>
      <c r="CE33" s="36">
        <v>2</v>
      </c>
      <c r="CF33" s="36"/>
      <c r="CG33" s="36"/>
      <c r="CH33" s="36"/>
      <c r="CI33" s="36"/>
      <c r="CJ33" s="36"/>
      <c r="CK33" s="36">
        <v>757247.03999999911</v>
      </c>
      <c r="CL33" s="36">
        <v>845788.18</v>
      </c>
      <c r="CM33" s="36">
        <v>2629896.38</v>
      </c>
      <c r="CN33" s="36">
        <v>2874287.95</v>
      </c>
      <c r="CO33" s="36">
        <v>-8587601.8800000008</v>
      </c>
      <c r="CP33" s="36">
        <v>-13017021.279999999</v>
      </c>
      <c r="CQ33" s="36"/>
      <c r="CR33" s="36"/>
      <c r="CS33" s="36"/>
      <c r="CT33" s="36"/>
      <c r="CU33" s="36"/>
      <c r="CV33" s="36">
        <v>6400367.7700000005</v>
      </c>
      <c r="CW33" s="36">
        <v>9858313.7100000009</v>
      </c>
      <c r="CX33" s="36">
        <v>10378420.469999999</v>
      </c>
      <c r="CY33" s="36">
        <v>11566504.07</v>
      </c>
      <c r="CZ33" s="36">
        <v>10052723.43</v>
      </c>
      <c r="DA33" s="36">
        <v>14354917.959999999</v>
      </c>
      <c r="DB33" s="36"/>
      <c r="DC33" s="36"/>
      <c r="DD33" s="36"/>
      <c r="DE33" s="36"/>
      <c r="DF33" s="36"/>
      <c r="DG33" s="36">
        <v>1732340.4</v>
      </c>
      <c r="DH33" s="36">
        <v>8528588.6900000013</v>
      </c>
      <c r="DI33" s="36">
        <v>6564333.2800000003</v>
      </c>
      <c r="DJ33" s="36">
        <v>5134834.620000001</v>
      </c>
      <c r="DK33" s="36">
        <v>6059421.96</v>
      </c>
      <c r="DL33" s="36">
        <v>8867326.5599999987</v>
      </c>
      <c r="DM33" s="36"/>
      <c r="DN33" s="36"/>
      <c r="DO33" s="36"/>
      <c r="DP33" s="36"/>
      <c r="DQ33" s="36"/>
      <c r="DR33" s="36">
        <v>2869146.57</v>
      </c>
      <c r="DS33" s="36">
        <v>3626980.83</v>
      </c>
      <c r="DT33" s="36">
        <v>3869925.5400000005</v>
      </c>
      <c r="DU33" s="36">
        <v>4359483.8599999994</v>
      </c>
      <c r="DV33" s="36">
        <v>3082622.25</v>
      </c>
      <c r="DW33" s="36">
        <v>4015779.0100000002</v>
      </c>
      <c r="DX33" s="36"/>
      <c r="DY33" s="36"/>
      <c r="DZ33" s="36"/>
      <c r="EA33" s="36"/>
      <c r="EB33" s="36"/>
      <c r="EC33" s="36">
        <v>4486976.66</v>
      </c>
      <c r="ED33" s="36">
        <v>7183725.8699999992</v>
      </c>
      <c r="EE33" s="36">
        <v>4905443.5699999994</v>
      </c>
      <c r="EF33" s="36">
        <v>6299576.2499999991</v>
      </c>
      <c r="EG33" s="36">
        <v>16069010.569999998</v>
      </c>
      <c r="EH33" s="36">
        <v>21467704.679999996</v>
      </c>
      <c r="EI33" s="36"/>
      <c r="EJ33" s="36"/>
      <c r="EK33" s="36"/>
      <c r="EL33" s="36"/>
      <c r="EM33" s="36"/>
      <c r="EN33" s="36">
        <v>29883.5</v>
      </c>
      <c r="EO33" s="36">
        <v>26051.1</v>
      </c>
      <c r="EP33" s="36">
        <v>715308.5</v>
      </c>
      <c r="EQ33" s="36">
        <v>699246.5</v>
      </c>
      <c r="ER33" s="36">
        <v>736766.31</v>
      </c>
      <c r="ES33" s="36">
        <v>773819.75</v>
      </c>
      <c r="ET33" s="36"/>
      <c r="EU33" s="36"/>
      <c r="EV33" s="36"/>
      <c r="EW33" s="36"/>
      <c r="EX33" s="36"/>
      <c r="EY33" s="36">
        <v>1530256.53</v>
      </c>
      <c r="EZ33" s="36">
        <v>1802748.5599999998</v>
      </c>
      <c r="FA33" s="36">
        <v>2127772.02</v>
      </c>
      <c r="FB33" s="36">
        <v>2543393.37</v>
      </c>
      <c r="FC33" s="36">
        <v>2149548.4299999997</v>
      </c>
      <c r="FD33" s="36">
        <v>5130414.8100000005</v>
      </c>
      <c r="FE33" s="36"/>
      <c r="FF33" s="36"/>
      <c r="FG33" s="36"/>
      <c r="FH33" s="36"/>
      <c r="FI33" s="36"/>
      <c r="FJ33" s="36">
        <v>63032793.109999992</v>
      </c>
      <c r="FK33" s="36">
        <v>34493652.720000006</v>
      </c>
      <c r="FL33" s="36">
        <v>88763175.830000013</v>
      </c>
      <c r="FM33" s="36">
        <v>70683132.409999996</v>
      </c>
      <c r="FN33" s="36">
        <v>73766437.119999975</v>
      </c>
      <c r="FO33" s="36">
        <v>21356289.520000003</v>
      </c>
      <c r="FP33" s="36"/>
      <c r="FQ33" s="36"/>
      <c r="FR33" s="36"/>
      <c r="FS33" s="36"/>
      <c r="FT33" s="36"/>
      <c r="FU33" s="36">
        <v>54529580.970000006</v>
      </c>
      <c r="FV33" s="36">
        <v>59561371.50999999</v>
      </c>
      <c r="FW33" s="36">
        <v>78792839.629999995</v>
      </c>
      <c r="FX33" s="36">
        <v>69418055.160000011</v>
      </c>
      <c r="FY33" s="36">
        <v>78656964.00999999</v>
      </c>
      <c r="FZ33" s="36">
        <v>45104317.32</v>
      </c>
      <c r="GA33" s="36"/>
      <c r="GB33" s="36"/>
      <c r="GC33" s="36"/>
      <c r="GD33" s="36"/>
      <c r="GE33" s="36"/>
      <c r="GF33" s="36">
        <v>36861170.219999999</v>
      </c>
      <c r="GG33" s="36">
        <v>40680885.428040273</v>
      </c>
      <c r="GH33" s="36">
        <v>52787815.466683477</v>
      </c>
      <c r="GI33" s="36">
        <v>50452305.462184526</v>
      </c>
      <c r="GJ33" s="36">
        <v>62718213.782541163</v>
      </c>
      <c r="GK33" s="36">
        <v>33764683.820878051</v>
      </c>
      <c r="GL33" s="36"/>
      <c r="GM33" s="36"/>
      <c r="GN33" s="36"/>
      <c r="GO33" s="36"/>
      <c r="GP33" s="36"/>
      <c r="GQ33" s="36">
        <v>18346331.710000001</v>
      </c>
      <c r="GR33" s="36">
        <v>21359539.111959726</v>
      </c>
      <c r="GS33" s="36">
        <v>21415212.043316513</v>
      </c>
      <c r="GT33" s="36">
        <v>20438643.357815482</v>
      </c>
      <c r="GU33" s="36">
        <v>25682630.987458833</v>
      </c>
      <c r="GV33" s="36">
        <v>13404297.029121952</v>
      </c>
      <c r="GW33" s="36"/>
      <c r="GX33" s="36"/>
      <c r="GY33" s="36"/>
      <c r="GZ33" s="36"/>
      <c r="HA33" s="36"/>
      <c r="HB33" s="36">
        <v>188.04</v>
      </c>
      <c r="HC33" s="36">
        <v>162.26</v>
      </c>
      <c r="HD33" s="36">
        <v>159</v>
      </c>
      <c r="HE33" s="36">
        <v>148</v>
      </c>
      <c r="HF33" s="36">
        <v>195</v>
      </c>
      <c r="HG33" s="36">
        <v>220</v>
      </c>
      <c r="HH33" s="36"/>
      <c r="HI33" s="36"/>
      <c r="HJ33" s="36"/>
      <c r="HK33" s="36"/>
      <c r="HL33" s="36"/>
      <c r="HM33" s="36">
        <v>22.26</v>
      </c>
      <c r="HN33" s="36">
        <v>42.27</v>
      </c>
      <c r="HO33" s="36">
        <v>69</v>
      </c>
      <c r="HP33" s="36">
        <v>36</v>
      </c>
      <c r="HQ33" s="36">
        <v>28</v>
      </c>
      <c r="HR33" s="36">
        <v>36</v>
      </c>
      <c r="HS33" s="36"/>
      <c r="HT33" s="36"/>
      <c r="HU33" s="36"/>
      <c r="HV33" s="36"/>
      <c r="HW33" s="36"/>
      <c r="HX33" s="36">
        <v>133.07</v>
      </c>
      <c r="HY33" s="36">
        <v>133.76</v>
      </c>
      <c r="HZ33" s="36">
        <v>140</v>
      </c>
      <c r="IA33" s="36">
        <v>204</v>
      </c>
      <c r="IB33" s="36">
        <v>149</v>
      </c>
      <c r="IC33" s="36">
        <v>87</v>
      </c>
      <c r="ID33" s="36"/>
      <c r="IE33" s="36"/>
      <c r="IF33" s="36"/>
      <c r="IG33" s="36"/>
      <c r="IH33" s="36"/>
      <c r="II33" s="36">
        <v>72.47</v>
      </c>
      <c r="IJ33" s="36">
        <v>89.71</v>
      </c>
      <c r="IK33" s="36">
        <v>103</v>
      </c>
      <c r="IL33" s="36">
        <v>107</v>
      </c>
      <c r="IM33" s="36">
        <v>77</v>
      </c>
      <c r="IN33" s="36">
        <v>58</v>
      </c>
      <c r="IO33" s="36"/>
      <c r="IP33" s="36"/>
      <c r="IQ33" s="36"/>
      <c r="IR33" s="36"/>
      <c r="IS33" s="36"/>
      <c r="IT33" s="36">
        <v>-20893018.407720022</v>
      </c>
      <c r="IU33" s="36">
        <v>-20335283.865625009</v>
      </c>
      <c r="IV33" s="36">
        <v>-12963889.068544053</v>
      </c>
      <c r="IW33" s="36">
        <v>-19150857.350984827</v>
      </c>
      <c r="IX33" s="36">
        <v>-13990534.391198531</v>
      </c>
      <c r="IY33" s="36">
        <v>-4984157.468036361</v>
      </c>
      <c r="IZ33" s="36"/>
      <c r="JA33" s="36"/>
      <c r="JB33" s="36"/>
      <c r="JC33" s="36"/>
      <c r="JD33" s="36"/>
      <c r="JE33" s="36">
        <v>-1774470.0575740002</v>
      </c>
      <c r="JF33" s="36">
        <v>-1991688.3303906266</v>
      </c>
      <c r="JG33" s="36">
        <v>-2469042.2680333331</v>
      </c>
      <c r="JH33" s="36">
        <v>-1638563.3753290521</v>
      </c>
      <c r="JI33" s="36">
        <v>-1122166.259852401</v>
      </c>
      <c r="JJ33" s="36">
        <v>-405109.73263125122</v>
      </c>
      <c r="JK33" s="36"/>
      <c r="JL33" s="36"/>
      <c r="JM33" s="36"/>
      <c r="JN33" s="36"/>
      <c r="JO33" s="36"/>
      <c r="JP33" s="36">
        <v>-286905.92611999996</v>
      </c>
      <c r="JQ33" s="36">
        <v>-684903.63628906151</v>
      </c>
      <c r="JR33" s="36">
        <v>-1511693.9950191565</v>
      </c>
      <c r="JS33" s="36">
        <v>-75052.095172412694</v>
      </c>
      <c r="JT33" s="36">
        <v>935389.30799999926</v>
      </c>
      <c r="JU33" s="36">
        <v>1917857.7192222222</v>
      </c>
      <c r="JV33" s="36"/>
      <c r="JW33" s="36"/>
      <c r="JX33" s="36"/>
      <c r="JY33" s="36"/>
      <c r="JZ33" s="36"/>
      <c r="KA33" s="36">
        <v>-56856.715520000551</v>
      </c>
      <c r="KB33" s="36">
        <v>-487991.30688125035</v>
      </c>
      <c r="KC33" s="36"/>
      <c r="KD33" s="36">
        <v>-549448.63838313892</v>
      </c>
      <c r="KE33" s="36">
        <v>123766.02166666696</v>
      </c>
      <c r="KF33" s="36">
        <v>406371.85413805954</v>
      </c>
      <c r="KG33" s="36"/>
      <c r="KH33" s="36"/>
      <c r="KI33" s="36"/>
      <c r="KJ33" s="36"/>
      <c r="KK33" s="36"/>
      <c r="KL33" s="36" t="s">
        <v>101</v>
      </c>
      <c r="KM33" s="36" t="s">
        <v>102</v>
      </c>
      <c r="KN33" s="36" t="s">
        <v>100</v>
      </c>
      <c r="KO33" s="36" t="s">
        <v>103</v>
      </c>
      <c r="KP33" s="36" t="s">
        <v>100</v>
      </c>
      <c r="KQ33" s="36" t="s">
        <v>103</v>
      </c>
    </row>
  </sheetData>
  <mergeCells count="43">
    <mergeCell ref="F2:F5"/>
    <mergeCell ref="A2:A5"/>
    <mergeCell ref="B2:B5"/>
    <mergeCell ref="C2:C5"/>
    <mergeCell ref="D2:D5"/>
    <mergeCell ref="E2:E5"/>
    <mergeCell ref="G2:CP2"/>
    <mergeCell ref="CQ2:FD2"/>
    <mergeCell ref="FE2:KQ2"/>
    <mergeCell ref="G3:CP3"/>
    <mergeCell ref="CQ3:DW3"/>
    <mergeCell ref="DX3:FD3"/>
    <mergeCell ref="FE3:FZ3"/>
    <mergeCell ref="GA3:GV3"/>
    <mergeCell ref="GW3:IN3"/>
    <mergeCell ref="IO3:KF3"/>
    <mergeCell ref="KG3:KQ4"/>
    <mergeCell ref="G4:Q4"/>
    <mergeCell ref="R4:AB4"/>
    <mergeCell ref="AC4:AM4"/>
    <mergeCell ref="AN4:AX4"/>
    <mergeCell ref="AY4:BI4"/>
    <mergeCell ref="BJ4:BT4"/>
    <mergeCell ref="BU4:CE4"/>
    <mergeCell ref="CF4:CP4"/>
    <mergeCell ref="CQ4:DA4"/>
    <mergeCell ref="HS4:IC4"/>
    <mergeCell ref="DB4:DL4"/>
    <mergeCell ref="DM4:DW4"/>
    <mergeCell ref="DX4:EH4"/>
    <mergeCell ref="EI4:ES4"/>
    <mergeCell ref="ET4:FD4"/>
    <mergeCell ref="FE4:FO4"/>
    <mergeCell ref="FP4:FZ4"/>
    <mergeCell ref="GA4:GK4"/>
    <mergeCell ref="GL4:GV4"/>
    <mergeCell ref="GW4:HG4"/>
    <mergeCell ref="HH4:HR4"/>
    <mergeCell ref="ID4:IN4"/>
    <mergeCell ref="IO4:IY4"/>
    <mergeCell ref="IZ4:JJ4"/>
    <mergeCell ref="JK4:JU4"/>
    <mergeCell ref="JV4:KF4"/>
  </mergeCells>
  <pageMargins left="0.7" right="0.7" top="0.75" bottom="0.75" header="0.3" footer="0.3"/>
  <pageSetup paperSize="9" scale="1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808C-A1A7-46EA-9E03-5E589F8434B2}">
  <sheetPr>
    <tabColor theme="6" tint="0.79998168889431442"/>
    <pageSetUpPr fitToPage="1"/>
  </sheetPr>
  <dimension ref="A1:JM33"/>
  <sheetViews>
    <sheetView zoomScale="89" zoomScaleNormal="89" workbookViewId="0">
      <pane ySplit="5" topLeftCell="A21" activePane="bottomLeft" state="frozen"/>
      <selection activeCell="E295" sqref="E295"/>
      <selection pane="bottomLeft" activeCell="E8" sqref="E8"/>
    </sheetView>
  </sheetViews>
  <sheetFormatPr defaultRowHeight="23.4"/>
  <cols>
    <col min="1" max="1" width="6.21875" style="2" customWidth="1"/>
    <col min="2" max="2" width="10.5546875" style="2" customWidth="1"/>
    <col min="3" max="3" width="11.77734375" bestFit="1" customWidth="1"/>
    <col min="4" max="4" width="8.77734375" customWidth="1"/>
    <col min="5" max="5" width="39.88671875" bestFit="1" customWidth="1"/>
    <col min="6" max="6" width="12.21875" style="2" customWidth="1"/>
    <col min="7" max="8" width="18.6640625" customWidth="1"/>
    <col min="9" max="10" width="17.44140625" bestFit="1" customWidth="1"/>
    <col min="11" max="11" width="19.21875" bestFit="1" customWidth="1"/>
    <col min="12" max="17" width="19.33203125" bestFit="1" customWidth="1"/>
    <col min="18" max="22" width="16.33203125" bestFit="1" customWidth="1"/>
    <col min="23" max="28" width="17" bestFit="1" customWidth="1"/>
    <col min="29" max="33" width="15.33203125" bestFit="1" customWidth="1"/>
    <col min="34" max="36" width="17" bestFit="1" customWidth="1"/>
    <col min="37" max="37" width="16.21875" bestFit="1" customWidth="1"/>
    <col min="38" max="38" width="17" bestFit="1" customWidth="1"/>
    <col min="39" max="39" width="16" bestFit="1" customWidth="1"/>
    <col min="40" max="44" width="15.33203125" bestFit="1" customWidth="1"/>
    <col min="45" max="50" width="16" bestFit="1" customWidth="1"/>
    <col min="51" max="53" width="14.21875" bestFit="1" customWidth="1"/>
    <col min="54" max="55" width="14" bestFit="1" customWidth="1"/>
    <col min="56" max="58" width="15.44140625" bestFit="1" customWidth="1"/>
    <col min="59" max="59" width="16" bestFit="1" customWidth="1"/>
    <col min="60" max="60" width="15" bestFit="1" customWidth="1"/>
    <col min="61" max="61" width="15.44140625" bestFit="1" customWidth="1"/>
    <col min="62" max="63" width="15.33203125" bestFit="1" customWidth="1"/>
    <col min="64" max="66" width="16.33203125" bestFit="1" customWidth="1"/>
    <col min="67" max="67" width="16" bestFit="1" customWidth="1"/>
    <col min="68" max="68" width="16.33203125" bestFit="1" customWidth="1"/>
    <col min="69" max="69" width="16.6640625" bestFit="1" customWidth="1"/>
    <col min="70" max="70" width="16.88671875" bestFit="1" customWidth="1"/>
    <col min="71" max="71" width="16.33203125" bestFit="1" customWidth="1"/>
    <col min="72" max="72" width="16" bestFit="1" customWidth="1"/>
    <col min="73" max="77" width="16.33203125" bestFit="1" customWidth="1"/>
    <col min="78" max="78" width="16.6640625" bestFit="1" customWidth="1"/>
    <col min="79" max="81" width="17.6640625" bestFit="1" customWidth="1"/>
    <col min="82" max="82" width="17" bestFit="1" customWidth="1"/>
    <col min="83" max="83" width="17.77734375" bestFit="1" customWidth="1"/>
    <col min="84" max="88" width="15.33203125" bestFit="1" customWidth="1"/>
    <col min="89" max="94" width="17" bestFit="1" customWidth="1"/>
    <col min="95" max="99" width="16.33203125" bestFit="1" customWidth="1"/>
    <col min="100" max="105" width="17" bestFit="1" customWidth="1"/>
    <col min="106" max="110" width="15.33203125" bestFit="1" customWidth="1"/>
    <col min="111" max="112" width="16" bestFit="1" customWidth="1"/>
    <col min="113" max="115" width="16.33203125" bestFit="1" customWidth="1"/>
    <col min="116" max="116" width="16" bestFit="1" customWidth="1"/>
    <col min="117" max="121" width="15.33203125" bestFit="1" customWidth="1"/>
    <col min="122" max="124" width="16" bestFit="1" customWidth="1"/>
    <col min="125" max="126" width="16.21875" bestFit="1" customWidth="1"/>
    <col min="127" max="127" width="16" bestFit="1" customWidth="1"/>
    <col min="128" max="128" width="16.33203125" bestFit="1" customWidth="1"/>
    <col min="129" max="132" width="15.33203125" bestFit="1" customWidth="1"/>
    <col min="133" max="133" width="17.77734375" bestFit="1" customWidth="1"/>
    <col min="134" max="137" width="18.5546875" bestFit="1" customWidth="1"/>
    <col min="138" max="138" width="17" bestFit="1" customWidth="1"/>
    <col min="139" max="139" width="15.21875" bestFit="1" customWidth="1"/>
    <col min="140" max="143" width="16.33203125" bestFit="1" customWidth="1"/>
    <col min="144" max="148" width="16.21875" bestFit="1" customWidth="1"/>
    <col min="149" max="149" width="16" bestFit="1" customWidth="1"/>
    <col min="150" max="152" width="15.33203125" bestFit="1" customWidth="1"/>
    <col min="153" max="153" width="16.33203125" bestFit="1" customWidth="1"/>
    <col min="154" max="154" width="15.33203125" bestFit="1" customWidth="1"/>
    <col min="155" max="155" width="16.21875" bestFit="1" customWidth="1"/>
    <col min="156" max="156" width="16.33203125" bestFit="1" customWidth="1"/>
    <col min="157" max="159" width="17" bestFit="1" customWidth="1"/>
    <col min="160" max="160" width="16.33203125" bestFit="1" customWidth="1"/>
    <col min="161" max="161" width="15.21875" bestFit="1" customWidth="1"/>
    <col min="162" max="163" width="16.21875" bestFit="1" customWidth="1"/>
    <col min="164" max="165" width="15.109375" bestFit="1" customWidth="1"/>
    <col min="166" max="166" width="16.21875" bestFit="1" customWidth="1"/>
    <col min="167" max="167" width="19.88671875" bestFit="1" customWidth="1"/>
    <col min="168" max="168" width="20.88671875" bestFit="1" customWidth="1"/>
    <col min="169" max="169" width="23.44140625" bestFit="1" customWidth="1"/>
    <col min="170" max="170" width="22.33203125" bestFit="1" customWidth="1"/>
    <col min="171" max="171" width="19.88671875" bestFit="1" customWidth="1"/>
    <col min="172" max="172" width="14.109375" bestFit="1" customWidth="1"/>
    <col min="173" max="176" width="15.21875" bestFit="1" customWidth="1"/>
    <col min="177" max="177" width="16.109375" bestFit="1" customWidth="1"/>
    <col min="178" max="181" width="16.88671875" bestFit="1" customWidth="1"/>
    <col min="182" max="182" width="15.88671875" bestFit="1" customWidth="1"/>
    <col min="183" max="183" width="5.21875" customWidth="1"/>
    <col min="184" max="184" width="14" bestFit="1" customWidth="1"/>
    <col min="185" max="186" width="14.88671875" bestFit="1" customWidth="1"/>
    <col min="187" max="187" width="16.21875" bestFit="1" customWidth="1"/>
    <col min="188" max="188" width="16.6640625" bestFit="1" customWidth="1"/>
    <col min="189" max="192" width="16.88671875" bestFit="1" customWidth="1"/>
    <col min="193" max="193" width="16.6640625" bestFit="1" customWidth="1"/>
    <col min="194" max="198" width="14.33203125" bestFit="1" customWidth="1"/>
    <col min="199" max="204" width="15.88671875" bestFit="1" customWidth="1"/>
    <col min="205" max="205" width="12.88671875" bestFit="1" customWidth="1"/>
    <col min="206" max="206" width="5.21875" customWidth="1"/>
    <col min="207" max="209" width="13.77734375" bestFit="1" customWidth="1"/>
    <col min="210" max="211" width="14.88671875" bestFit="1" customWidth="1"/>
    <col min="212" max="212" width="18.88671875" bestFit="1" customWidth="1"/>
    <col min="213" max="213" width="20.6640625" bestFit="1" customWidth="1"/>
    <col min="214" max="220" width="18.88671875" bestFit="1" customWidth="1"/>
    <col min="221" max="224" width="20.6640625" bestFit="1" customWidth="1"/>
    <col min="225" max="237" width="18.88671875" bestFit="1" customWidth="1"/>
    <col min="238" max="239" width="14.21875" bestFit="1" customWidth="1"/>
    <col min="240" max="240" width="16.109375" bestFit="1" customWidth="1"/>
    <col min="241" max="241" width="17.88671875" bestFit="1" customWidth="1"/>
    <col min="242" max="242" width="13.33203125" bestFit="1" customWidth="1"/>
    <col min="243" max="244" width="14.21875" bestFit="1" customWidth="1"/>
    <col min="245" max="248" width="16.109375" bestFit="1" customWidth="1"/>
    <col min="249" max="250" width="12.77734375" customWidth="1"/>
    <col min="251" max="251" width="18.6640625" bestFit="1" customWidth="1"/>
    <col min="252" max="254" width="20.44140625" bestFit="1" customWidth="1"/>
    <col min="255" max="273" width="17.6640625" bestFit="1" customWidth="1"/>
    <col min="274" max="275" width="9" bestFit="1" customWidth="1"/>
  </cols>
  <sheetData>
    <row r="1" spans="1:273">
      <c r="A1" s="2" t="s">
        <v>0</v>
      </c>
      <c r="G1" s="6" t="s">
        <v>64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90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</row>
    <row r="2" spans="1:273" ht="23.4" customHeight="1">
      <c r="A2" s="175" t="s">
        <v>2</v>
      </c>
      <c r="B2" s="175" t="s">
        <v>3</v>
      </c>
      <c r="C2" s="175" t="s">
        <v>4</v>
      </c>
      <c r="D2" s="177" t="s">
        <v>5</v>
      </c>
      <c r="E2" s="177" t="s">
        <v>6</v>
      </c>
      <c r="F2" s="177" t="s">
        <v>65</v>
      </c>
      <c r="G2" s="236" t="s">
        <v>111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8" t="s">
        <v>112</v>
      </c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40"/>
      <c r="IO2" s="10"/>
      <c r="IP2" s="241" t="s">
        <v>113</v>
      </c>
      <c r="IQ2" s="242"/>
      <c r="IR2" s="242"/>
      <c r="IS2" s="242"/>
      <c r="IT2" s="242"/>
      <c r="IU2" s="243"/>
      <c r="IV2" s="247" t="s">
        <v>114</v>
      </c>
      <c r="IW2" s="248"/>
      <c r="IX2" s="248"/>
      <c r="IY2" s="248"/>
      <c r="IZ2" s="248"/>
      <c r="JA2" s="248"/>
      <c r="JB2" s="247" t="s">
        <v>115</v>
      </c>
      <c r="JC2" s="248"/>
      <c r="JD2" s="248"/>
      <c r="JE2" s="248"/>
      <c r="JF2" s="248"/>
      <c r="JG2" s="248"/>
      <c r="JH2" s="247" t="s">
        <v>116</v>
      </c>
      <c r="JI2" s="248"/>
      <c r="JJ2" s="248"/>
      <c r="JK2" s="248"/>
      <c r="JL2" s="248"/>
      <c r="JM2" s="248"/>
    </row>
    <row r="3" spans="1:273" ht="23.4" customHeight="1">
      <c r="A3" s="176"/>
      <c r="B3" s="176"/>
      <c r="C3" s="176"/>
      <c r="D3" s="161"/>
      <c r="E3" s="161"/>
      <c r="F3" s="161"/>
      <c r="G3" s="251" t="s">
        <v>117</v>
      </c>
      <c r="H3" s="252"/>
      <c r="I3" s="252"/>
      <c r="J3" s="252"/>
      <c r="K3" s="252"/>
      <c r="L3" s="252"/>
      <c r="M3" s="252"/>
      <c r="N3" s="252"/>
      <c r="O3" s="252"/>
      <c r="P3" s="252"/>
      <c r="Q3" s="253"/>
      <c r="R3" s="223" t="s">
        <v>118</v>
      </c>
      <c r="S3" s="224"/>
      <c r="T3" s="224"/>
      <c r="U3" s="224"/>
      <c r="V3" s="224"/>
      <c r="W3" s="224"/>
      <c r="X3" s="224"/>
      <c r="Y3" s="224"/>
      <c r="Z3" s="224"/>
      <c r="AA3" s="224"/>
      <c r="AB3" s="225"/>
      <c r="AC3" s="223" t="s">
        <v>119</v>
      </c>
      <c r="AD3" s="224"/>
      <c r="AE3" s="224"/>
      <c r="AF3" s="224"/>
      <c r="AG3" s="224"/>
      <c r="AH3" s="224"/>
      <c r="AI3" s="224"/>
      <c r="AJ3" s="224"/>
      <c r="AK3" s="224"/>
      <c r="AL3" s="224"/>
      <c r="AM3" s="225"/>
      <c r="AN3" s="223" t="s">
        <v>120</v>
      </c>
      <c r="AO3" s="224"/>
      <c r="AP3" s="224"/>
      <c r="AQ3" s="224"/>
      <c r="AR3" s="224"/>
      <c r="AS3" s="224"/>
      <c r="AT3" s="224"/>
      <c r="AU3" s="224"/>
      <c r="AV3" s="224"/>
      <c r="AW3" s="224"/>
      <c r="AX3" s="225"/>
      <c r="AY3" s="223" t="s">
        <v>121</v>
      </c>
      <c r="AZ3" s="224"/>
      <c r="BA3" s="224"/>
      <c r="BB3" s="224"/>
      <c r="BC3" s="224"/>
      <c r="BD3" s="224"/>
      <c r="BE3" s="224"/>
      <c r="BF3" s="224"/>
      <c r="BG3" s="224"/>
      <c r="BH3" s="224"/>
      <c r="BI3" s="225"/>
      <c r="BJ3" s="223" t="s">
        <v>122</v>
      </c>
      <c r="BK3" s="224"/>
      <c r="BL3" s="224"/>
      <c r="BM3" s="224"/>
      <c r="BN3" s="224"/>
      <c r="BO3" s="224"/>
      <c r="BP3" s="224"/>
      <c r="BQ3" s="224"/>
      <c r="BR3" s="224"/>
      <c r="BS3" s="224"/>
      <c r="BT3" s="225"/>
      <c r="BU3" s="223" t="s">
        <v>123</v>
      </c>
      <c r="BV3" s="224"/>
      <c r="BW3" s="224"/>
      <c r="BX3" s="224"/>
      <c r="BY3" s="224"/>
      <c r="BZ3" s="224"/>
      <c r="CA3" s="224"/>
      <c r="CB3" s="224"/>
      <c r="CC3" s="224"/>
      <c r="CD3" s="224"/>
      <c r="CE3" s="225"/>
      <c r="CF3" s="229" t="s">
        <v>124</v>
      </c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16" t="s">
        <v>125</v>
      </c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30" t="s">
        <v>126</v>
      </c>
      <c r="HI3" s="231"/>
      <c r="HJ3" s="231"/>
      <c r="HK3" s="231"/>
      <c r="HL3" s="231"/>
      <c r="HM3" s="231"/>
      <c r="HN3" s="231"/>
      <c r="HO3" s="231"/>
      <c r="HP3" s="231"/>
      <c r="HQ3" s="231"/>
      <c r="HR3" s="232"/>
      <c r="HS3" s="219" t="s">
        <v>127</v>
      </c>
      <c r="HT3" s="219"/>
      <c r="HU3" s="219"/>
      <c r="HV3" s="219"/>
      <c r="HW3" s="219"/>
      <c r="HX3" s="219"/>
      <c r="HY3" s="219"/>
      <c r="HZ3" s="219"/>
      <c r="IA3" s="219"/>
      <c r="IB3" s="219"/>
      <c r="IC3" s="219"/>
      <c r="ID3" s="219"/>
      <c r="IE3" s="219"/>
      <c r="IF3" s="219"/>
      <c r="IG3" s="219"/>
      <c r="IH3" s="219"/>
      <c r="II3" s="219"/>
      <c r="IJ3" s="219"/>
      <c r="IK3" s="219"/>
      <c r="IL3" s="219"/>
      <c r="IM3" s="219"/>
      <c r="IN3" s="219"/>
      <c r="IO3" s="68"/>
      <c r="IP3" s="244"/>
      <c r="IQ3" s="245"/>
      <c r="IR3" s="245"/>
      <c r="IS3" s="245"/>
      <c r="IT3" s="245"/>
      <c r="IU3" s="246"/>
      <c r="IV3" s="249"/>
      <c r="IW3" s="250"/>
      <c r="IX3" s="250"/>
      <c r="IY3" s="250"/>
      <c r="IZ3" s="250"/>
      <c r="JA3" s="250"/>
      <c r="JB3" s="249"/>
      <c r="JC3" s="250"/>
      <c r="JD3" s="250"/>
      <c r="JE3" s="250"/>
      <c r="JF3" s="250"/>
      <c r="JG3" s="250"/>
      <c r="JH3" s="249"/>
      <c r="JI3" s="250"/>
      <c r="JJ3" s="250"/>
      <c r="JK3" s="250"/>
      <c r="JL3" s="250"/>
      <c r="JM3" s="250"/>
    </row>
    <row r="4" spans="1:273" ht="73.2" customHeight="1">
      <c r="A4" s="176"/>
      <c r="B4" s="176"/>
      <c r="C4" s="176"/>
      <c r="D4" s="161"/>
      <c r="E4" s="161"/>
      <c r="F4" s="161"/>
      <c r="G4" s="254"/>
      <c r="H4" s="255"/>
      <c r="I4" s="255"/>
      <c r="J4" s="255"/>
      <c r="K4" s="255"/>
      <c r="L4" s="255"/>
      <c r="M4" s="255"/>
      <c r="N4" s="255"/>
      <c r="O4" s="255"/>
      <c r="P4" s="255"/>
      <c r="Q4" s="256"/>
      <c r="R4" s="226"/>
      <c r="S4" s="227"/>
      <c r="T4" s="227"/>
      <c r="U4" s="227"/>
      <c r="V4" s="227"/>
      <c r="W4" s="227"/>
      <c r="X4" s="227"/>
      <c r="Y4" s="227"/>
      <c r="Z4" s="227"/>
      <c r="AA4" s="227"/>
      <c r="AB4" s="228"/>
      <c r="AC4" s="226"/>
      <c r="AD4" s="227"/>
      <c r="AE4" s="227"/>
      <c r="AF4" s="227"/>
      <c r="AG4" s="227"/>
      <c r="AH4" s="227"/>
      <c r="AI4" s="227"/>
      <c r="AJ4" s="227"/>
      <c r="AK4" s="227"/>
      <c r="AL4" s="227"/>
      <c r="AM4" s="228"/>
      <c r="AN4" s="226"/>
      <c r="AO4" s="227"/>
      <c r="AP4" s="227"/>
      <c r="AQ4" s="227"/>
      <c r="AR4" s="227"/>
      <c r="AS4" s="227"/>
      <c r="AT4" s="227"/>
      <c r="AU4" s="227"/>
      <c r="AV4" s="227"/>
      <c r="AW4" s="227"/>
      <c r="AX4" s="228"/>
      <c r="AY4" s="226"/>
      <c r="AZ4" s="227"/>
      <c r="BA4" s="227"/>
      <c r="BB4" s="227"/>
      <c r="BC4" s="227"/>
      <c r="BD4" s="227"/>
      <c r="BE4" s="227"/>
      <c r="BF4" s="227"/>
      <c r="BG4" s="227"/>
      <c r="BH4" s="227"/>
      <c r="BI4" s="228"/>
      <c r="BJ4" s="226"/>
      <c r="BK4" s="227"/>
      <c r="BL4" s="227"/>
      <c r="BM4" s="227"/>
      <c r="BN4" s="227"/>
      <c r="BO4" s="227"/>
      <c r="BP4" s="227"/>
      <c r="BQ4" s="227"/>
      <c r="BR4" s="227"/>
      <c r="BS4" s="227"/>
      <c r="BT4" s="228"/>
      <c r="BU4" s="226"/>
      <c r="BV4" s="227"/>
      <c r="BW4" s="227"/>
      <c r="BX4" s="227"/>
      <c r="BY4" s="227"/>
      <c r="BZ4" s="227"/>
      <c r="CA4" s="227"/>
      <c r="CB4" s="227"/>
      <c r="CC4" s="227"/>
      <c r="CD4" s="227"/>
      <c r="CE4" s="228"/>
      <c r="CF4" s="216" t="s">
        <v>128</v>
      </c>
      <c r="CG4" s="217"/>
      <c r="CH4" s="217"/>
      <c r="CI4" s="217"/>
      <c r="CJ4" s="217"/>
      <c r="CK4" s="217"/>
      <c r="CL4" s="217"/>
      <c r="CM4" s="217"/>
      <c r="CN4" s="217"/>
      <c r="CO4" s="217"/>
      <c r="CP4" s="218"/>
      <c r="CQ4" s="216" t="s">
        <v>129</v>
      </c>
      <c r="CR4" s="217"/>
      <c r="CS4" s="217"/>
      <c r="CT4" s="217"/>
      <c r="CU4" s="217"/>
      <c r="CV4" s="217"/>
      <c r="CW4" s="217"/>
      <c r="CX4" s="217"/>
      <c r="CY4" s="217"/>
      <c r="CZ4" s="217"/>
      <c r="DA4" s="218"/>
      <c r="DB4" s="216" t="s">
        <v>130</v>
      </c>
      <c r="DC4" s="217"/>
      <c r="DD4" s="217"/>
      <c r="DE4" s="217"/>
      <c r="DF4" s="217"/>
      <c r="DG4" s="217"/>
      <c r="DH4" s="217"/>
      <c r="DI4" s="217"/>
      <c r="DJ4" s="217"/>
      <c r="DK4" s="217"/>
      <c r="DL4" s="218"/>
      <c r="DM4" s="220" t="s">
        <v>131</v>
      </c>
      <c r="DN4" s="221"/>
      <c r="DO4" s="221"/>
      <c r="DP4" s="221"/>
      <c r="DQ4" s="221"/>
      <c r="DR4" s="221"/>
      <c r="DS4" s="221"/>
      <c r="DT4" s="221"/>
      <c r="DU4" s="221"/>
      <c r="DV4" s="221"/>
      <c r="DW4" s="222"/>
      <c r="DX4" s="216" t="s">
        <v>132</v>
      </c>
      <c r="DY4" s="217"/>
      <c r="DZ4" s="217"/>
      <c r="EA4" s="217"/>
      <c r="EB4" s="217"/>
      <c r="EC4" s="217"/>
      <c r="ED4" s="217"/>
      <c r="EE4" s="217"/>
      <c r="EF4" s="217"/>
      <c r="EG4" s="217"/>
      <c r="EH4" s="218"/>
      <c r="EI4" s="216" t="s">
        <v>133</v>
      </c>
      <c r="EJ4" s="217"/>
      <c r="EK4" s="217"/>
      <c r="EL4" s="217"/>
      <c r="EM4" s="217"/>
      <c r="EN4" s="217"/>
      <c r="EO4" s="217"/>
      <c r="EP4" s="217"/>
      <c r="EQ4" s="217"/>
      <c r="ER4" s="217"/>
      <c r="ES4" s="218"/>
      <c r="ET4" s="220" t="s">
        <v>134</v>
      </c>
      <c r="EU4" s="221"/>
      <c r="EV4" s="221"/>
      <c r="EW4" s="221"/>
      <c r="EX4" s="221"/>
      <c r="EY4" s="221"/>
      <c r="EZ4" s="221"/>
      <c r="FA4" s="221"/>
      <c r="FB4" s="221"/>
      <c r="FC4" s="221"/>
      <c r="FD4" s="222"/>
      <c r="FE4" s="216" t="s">
        <v>135</v>
      </c>
      <c r="FF4" s="217"/>
      <c r="FG4" s="217"/>
      <c r="FH4" s="217"/>
      <c r="FI4" s="217"/>
      <c r="FJ4" s="217"/>
      <c r="FK4" s="217"/>
      <c r="FL4" s="217"/>
      <c r="FM4" s="217"/>
      <c r="FN4" s="217"/>
      <c r="FO4" s="218"/>
      <c r="FP4" s="220" t="s">
        <v>136</v>
      </c>
      <c r="FQ4" s="221"/>
      <c r="FR4" s="221"/>
      <c r="FS4" s="221"/>
      <c r="FT4" s="221"/>
      <c r="FU4" s="221"/>
      <c r="FV4" s="221"/>
      <c r="FW4" s="221"/>
      <c r="FX4" s="221"/>
      <c r="FY4" s="221"/>
      <c r="FZ4" s="222"/>
      <c r="GA4" s="220" t="s">
        <v>137</v>
      </c>
      <c r="GB4" s="221"/>
      <c r="GC4" s="221"/>
      <c r="GD4" s="221"/>
      <c r="GE4" s="221"/>
      <c r="GF4" s="221"/>
      <c r="GG4" s="221"/>
      <c r="GH4" s="221"/>
      <c r="GI4" s="221"/>
      <c r="GJ4" s="221"/>
      <c r="GK4" s="222"/>
      <c r="GL4" s="216" t="s">
        <v>11</v>
      </c>
      <c r="GM4" s="217"/>
      <c r="GN4" s="217"/>
      <c r="GO4" s="217"/>
      <c r="GP4" s="217"/>
      <c r="GQ4" s="217"/>
      <c r="GR4" s="217"/>
      <c r="GS4" s="217"/>
      <c r="GT4" s="217"/>
      <c r="GU4" s="217"/>
      <c r="GV4" s="218"/>
      <c r="GW4" s="216" t="s">
        <v>138</v>
      </c>
      <c r="GX4" s="217"/>
      <c r="GY4" s="217"/>
      <c r="GZ4" s="217"/>
      <c r="HA4" s="217"/>
      <c r="HB4" s="217"/>
      <c r="HC4" s="217"/>
      <c r="HD4" s="217"/>
      <c r="HE4" s="217"/>
      <c r="HF4" s="217"/>
      <c r="HG4" s="218"/>
      <c r="HH4" s="233"/>
      <c r="HI4" s="234"/>
      <c r="HJ4" s="234"/>
      <c r="HK4" s="234"/>
      <c r="HL4" s="234"/>
      <c r="HM4" s="234"/>
      <c r="HN4" s="234"/>
      <c r="HO4" s="234"/>
      <c r="HP4" s="234"/>
      <c r="HQ4" s="234"/>
      <c r="HR4" s="235"/>
      <c r="HS4" s="216" t="s">
        <v>11</v>
      </c>
      <c r="HT4" s="217"/>
      <c r="HU4" s="217"/>
      <c r="HV4" s="217"/>
      <c r="HW4" s="217"/>
      <c r="HX4" s="217"/>
      <c r="HY4" s="217"/>
      <c r="HZ4" s="217"/>
      <c r="IA4" s="217"/>
      <c r="IB4" s="217"/>
      <c r="IC4" s="218"/>
      <c r="ID4" s="216" t="s">
        <v>138</v>
      </c>
      <c r="IE4" s="217"/>
      <c r="IF4" s="217"/>
      <c r="IG4" s="217"/>
      <c r="IH4" s="217"/>
      <c r="II4" s="217"/>
      <c r="IJ4" s="217"/>
      <c r="IK4" s="217"/>
      <c r="IL4" s="217"/>
      <c r="IM4" s="217"/>
      <c r="IN4" s="218"/>
      <c r="IO4" s="91"/>
      <c r="IP4" s="214">
        <v>2563</v>
      </c>
      <c r="IQ4" s="214">
        <v>2564</v>
      </c>
      <c r="IR4" s="214">
        <v>2565</v>
      </c>
      <c r="IS4" s="214">
        <v>2566</v>
      </c>
      <c r="IT4" s="214">
        <v>2567</v>
      </c>
      <c r="IU4" s="214" t="s">
        <v>25</v>
      </c>
      <c r="IV4" s="210">
        <v>2563</v>
      </c>
      <c r="IW4" s="210">
        <v>2564</v>
      </c>
      <c r="IX4" s="210">
        <v>2565</v>
      </c>
      <c r="IY4" s="210">
        <v>2566</v>
      </c>
      <c r="IZ4" s="210">
        <v>2567</v>
      </c>
      <c r="JA4" s="210">
        <v>2568</v>
      </c>
      <c r="JB4" s="210">
        <v>2563</v>
      </c>
      <c r="JC4" s="210">
        <v>2564</v>
      </c>
      <c r="JD4" s="210">
        <v>2565</v>
      </c>
      <c r="JE4" s="210">
        <v>2566</v>
      </c>
      <c r="JF4" s="210">
        <v>2567</v>
      </c>
      <c r="JG4" s="210">
        <v>2568</v>
      </c>
      <c r="JH4" s="210">
        <v>2563</v>
      </c>
      <c r="JI4" s="210">
        <v>2564</v>
      </c>
      <c r="JJ4" s="210">
        <v>2565</v>
      </c>
      <c r="JK4" s="210">
        <v>2566</v>
      </c>
      <c r="JL4" s="210">
        <v>2567</v>
      </c>
      <c r="JM4" s="212">
        <v>2568</v>
      </c>
    </row>
    <row r="5" spans="1:273" ht="42.6">
      <c r="A5" s="257"/>
      <c r="B5" s="257"/>
      <c r="C5" s="257"/>
      <c r="D5" s="258"/>
      <c r="E5" s="258"/>
      <c r="F5" s="161"/>
      <c r="G5" s="13">
        <v>2558</v>
      </c>
      <c r="H5" s="13">
        <v>2559</v>
      </c>
      <c r="I5" s="13">
        <v>2560</v>
      </c>
      <c r="J5" s="13">
        <v>2561</v>
      </c>
      <c r="K5" s="13">
        <v>2562</v>
      </c>
      <c r="L5" s="14">
        <v>2563</v>
      </c>
      <c r="M5" s="75">
        <v>2564</v>
      </c>
      <c r="N5" s="75">
        <v>2565</v>
      </c>
      <c r="O5" s="75">
        <v>2566</v>
      </c>
      <c r="P5" s="75">
        <v>2567</v>
      </c>
      <c r="Q5" s="75" t="s">
        <v>25</v>
      </c>
      <c r="R5" s="13">
        <v>2558</v>
      </c>
      <c r="S5" s="13">
        <v>2559</v>
      </c>
      <c r="T5" s="13">
        <v>2560</v>
      </c>
      <c r="U5" s="13">
        <v>2561</v>
      </c>
      <c r="V5" s="13">
        <v>2562</v>
      </c>
      <c r="W5" s="75">
        <v>2563</v>
      </c>
      <c r="X5" s="75">
        <v>2564</v>
      </c>
      <c r="Y5" s="75">
        <v>2565</v>
      </c>
      <c r="Z5" s="75">
        <v>2566</v>
      </c>
      <c r="AA5" s="75">
        <v>2567</v>
      </c>
      <c r="AB5" s="75" t="s">
        <v>25</v>
      </c>
      <c r="AC5" s="13">
        <v>2558</v>
      </c>
      <c r="AD5" s="13">
        <v>2559</v>
      </c>
      <c r="AE5" s="13">
        <v>2560</v>
      </c>
      <c r="AF5" s="13">
        <v>2561</v>
      </c>
      <c r="AG5" s="13">
        <v>2562</v>
      </c>
      <c r="AH5" s="75">
        <v>2563</v>
      </c>
      <c r="AI5" s="75">
        <v>2564</v>
      </c>
      <c r="AJ5" s="75">
        <v>2565</v>
      </c>
      <c r="AK5" s="75">
        <v>2566</v>
      </c>
      <c r="AL5" s="75">
        <v>2567</v>
      </c>
      <c r="AM5" s="75" t="s">
        <v>25</v>
      </c>
      <c r="AN5" s="13">
        <v>2558</v>
      </c>
      <c r="AO5" s="13">
        <v>2559</v>
      </c>
      <c r="AP5" s="13">
        <v>2560</v>
      </c>
      <c r="AQ5" s="13">
        <v>2561</v>
      </c>
      <c r="AR5" s="13">
        <v>2562</v>
      </c>
      <c r="AS5" s="75">
        <v>2563</v>
      </c>
      <c r="AT5" s="75">
        <v>2564</v>
      </c>
      <c r="AU5" s="75">
        <v>2565</v>
      </c>
      <c r="AV5" s="75">
        <v>2566</v>
      </c>
      <c r="AW5" s="75">
        <v>2567</v>
      </c>
      <c r="AX5" s="75" t="s">
        <v>25</v>
      </c>
      <c r="AY5" s="13">
        <v>2558</v>
      </c>
      <c r="AZ5" s="13">
        <v>2559</v>
      </c>
      <c r="BA5" s="13">
        <v>2560</v>
      </c>
      <c r="BB5" s="13">
        <v>2561</v>
      </c>
      <c r="BC5" s="13">
        <v>2562</v>
      </c>
      <c r="BD5" s="75">
        <v>2563</v>
      </c>
      <c r="BE5" s="75">
        <v>2564</v>
      </c>
      <c r="BF5" s="75">
        <v>2565</v>
      </c>
      <c r="BG5" s="75">
        <v>2566</v>
      </c>
      <c r="BH5" s="75">
        <v>2567</v>
      </c>
      <c r="BI5" s="75" t="s">
        <v>25</v>
      </c>
      <c r="BJ5" s="13">
        <v>2558</v>
      </c>
      <c r="BK5" s="13">
        <v>2559</v>
      </c>
      <c r="BL5" s="13">
        <v>2560</v>
      </c>
      <c r="BM5" s="13">
        <v>2561</v>
      </c>
      <c r="BN5" s="13">
        <v>2562</v>
      </c>
      <c r="BO5" s="75">
        <v>2563</v>
      </c>
      <c r="BP5" s="75">
        <v>2564</v>
      </c>
      <c r="BQ5" s="75">
        <v>2565</v>
      </c>
      <c r="BR5" s="75">
        <v>2566</v>
      </c>
      <c r="BS5" s="75">
        <v>2567</v>
      </c>
      <c r="BT5" s="75" t="s">
        <v>25</v>
      </c>
      <c r="BU5" s="13">
        <v>2558</v>
      </c>
      <c r="BV5" s="13">
        <v>2559</v>
      </c>
      <c r="BW5" s="13">
        <v>2560</v>
      </c>
      <c r="BX5" s="13">
        <v>2561</v>
      </c>
      <c r="BY5" s="13">
        <v>2562</v>
      </c>
      <c r="BZ5" s="75">
        <v>2563</v>
      </c>
      <c r="CA5" s="75">
        <v>2564</v>
      </c>
      <c r="CB5" s="75">
        <v>2565</v>
      </c>
      <c r="CC5" s="75">
        <v>2566</v>
      </c>
      <c r="CD5" s="75">
        <v>2567</v>
      </c>
      <c r="CE5" s="75" t="s">
        <v>25</v>
      </c>
      <c r="CF5" s="13">
        <v>2558</v>
      </c>
      <c r="CG5" s="13">
        <v>2559</v>
      </c>
      <c r="CH5" s="13">
        <v>2560</v>
      </c>
      <c r="CI5" s="13">
        <v>2561</v>
      </c>
      <c r="CJ5" s="13">
        <v>2562</v>
      </c>
      <c r="CK5" s="14">
        <v>2563</v>
      </c>
      <c r="CL5" s="75">
        <v>2564</v>
      </c>
      <c r="CM5" s="75">
        <v>2565</v>
      </c>
      <c r="CN5" s="75">
        <v>2566</v>
      </c>
      <c r="CO5" s="75">
        <v>2567</v>
      </c>
      <c r="CP5" s="75" t="s">
        <v>25</v>
      </c>
      <c r="CQ5" s="13">
        <v>2558</v>
      </c>
      <c r="CR5" s="13">
        <v>2559</v>
      </c>
      <c r="CS5" s="13">
        <v>2560</v>
      </c>
      <c r="CT5" s="13">
        <v>2561</v>
      </c>
      <c r="CU5" s="13">
        <v>2562</v>
      </c>
      <c r="CV5" s="75">
        <v>2563</v>
      </c>
      <c r="CW5" s="75">
        <v>2564</v>
      </c>
      <c r="CX5" s="75">
        <v>2565</v>
      </c>
      <c r="CY5" s="75">
        <v>2566</v>
      </c>
      <c r="CZ5" s="75">
        <v>2567</v>
      </c>
      <c r="DA5" s="75" t="s">
        <v>25</v>
      </c>
      <c r="DB5" s="13">
        <v>2558</v>
      </c>
      <c r="DC5" s="13">
        <v>2559</v>
      </c>
      <c r="DD5" s="13">
        <v>2560</v>
      </c>
      <c r="DE5" s="13">
        <v>2561</v>
      </c>
      <c r="DF5" s="13">
        <v>2562</v>
      </c>
      <c r="DG5" s="75">
        <v>2563</v>
      </c>
      <c r="DH5" s="75">
        <v>2564</v>
      </c>
      <c r="DI5" s="75">
        <v>2565</v>
      </c>
      <c r="DJ5" s="75">
        <v>2566</v>
      </c>
      <c r="DK5" s="75">
        <v>2567</v>
      </c>
      <c r="DL5" s="75" t="s">
        <v>25</v>
      </c>
      <c r="DM5" s="13">
        <v>2558</v>
      </c>
      <c r="DN5" s="13">
        <v>2559</v>
      </c>
      <c r="DO5" s="13">
        <v>2560</v>
      </c>
      <c r="DP5" s="13">
        <v>2561</v>
      </c>
      <c r="DQ5" s="13">
        <v>2562</v>
      </c>
      <c r="DR5" s="75">
        <v>2563</v>
      </c>
      <c r="DS5" s="75">
        <v>2564</v>
      </c>
      <c r="DT5" s="75">
        <v>2565</v>
      </c>
      <c r="DU5" s="75">
        <v>2566</v>
      </c>
      <c r="DV5" s="75">
        <v>2567</v>
      </c>
      <c r="DW5" s="75" t="s">
        <v>25</v>
      </c>
      <c r="DX5" s="13">
        <v>2558</v>
      </c>
      <c r="DY5" s="13">
        <v>2559</v>
      </c>
      <c r="DZ5" s="13">
        <v>2560</v>
      </c>
      <c r="EA5" s="13">
        <v>2561</v>
      </c>
      <c r="EB5" s="13">
        <v>2562</v>
      </c>
      <c r="EC5" s="75">
        <v>2563</v>
      </c>
      <c r="ED5" s="75">
        <v>2564</v>
      </c>
      <c r="EE5" s="75">
        <v>2565</v>
      </c>
      <c r="EF5" s="75">
        <v>2566</v>
      </c>
      <c r="EG5" s="75">
        <v>2567</v>
      </c>
      <c r="EH5" s="75" t="s">
        <v>25</v>
      </c>
      <c r="EI5" s="13">
        <v>2558</v>
      </c>
      <c r="EJ5" s="13">
        <v>2559</v>
      </c>
      <c r="EK5" s="13">
        <v>2560</v>
      </c>
      <c r="EL5" s="13">
        <v>2561</v>
      </c>
      <c r="EM5" s="13">
        <v>2562</v>
      </c>
      <c r="EN5" s="75">
        <v>2563</v>
      </c>
      <c r="EO5" s="75">
        <v>2564</v>
      </c>
      <c r="EP5" s="75">
        <v>2565</v>
      </c>
      <c r="EQ5" s="75">
        <v>2566</v>
      </c>
      <c r="ER5" s="75">
        <v>2567</v>
      </c>
      <c r="ES5" s="75" t="s">
        <v>25</v>
      </c>
      <c r="ET5" s="13">
        <v>2558</v>
      </c>
      <c r="EU5" s="13">
        <v>2559</v>
      </c>
      <c r="EV5" s="13">
        <v>2560</v>
      </c>
      <c r="EW5" s="13">
        <v>2561</v>
      </c>
      <c r="EX5" s="13">
        <v>2562</v>
      </c>
      <c r="EY5" s="75">
        <v>2563</v>
      </c>
      <c r="EZ5" s="75">
        <v>2564</v>
      </c>
      <c r="FA5" s="75">
        <v>2565</v>
      </c>
      <c r="FB5" s="75">
        <v>2566</v>
      </c>
      <c r="FC5" s="75">
        <v>2567</v>
      </c>
      <c r="FD5" s="75" t="s">
        <v>25</v>
      </c>
      <c r="FE5" s="13">
        <v>2558</v>
      </c>
      <c r="FF5" s="13">
        <v>2559</v>
      </c>
      <c r="FG5" s="13">
        <v>2560</v>
      </c>
      <c r="FH5" s="13">
        <v>2561</v>
      </c>
      <c r="FI5" s="13">
        <v>2562</v>
      </c>
      <c r="FJ5" s="75">
        <v>2563</v>
      </c>
      <c r="FK5" s="75">
        <v>2564</v>
      </c>
      <c r="FL5" s="75">
        <v>2565</v>
      </c>
      <c r="FM5" s="75">
        <v>2566</v>
      </c>
      <c r="FN5" s="75">
        <v>2567</v>
      </c>
      <c r="FO5" s="75" t="s">
        <v>25</v>
      </c>
      <c r="FP5" s="13">
        <v>2558</v>
      </c>
      <c r="FQ5" s="13">
        <v>2559</v>
      </c>
      <c r="FR5" s="13">
        <v>2560</v>
      </c>
      <c r="FS5" s="13">
        <v>2561</v>
      </c>
      <c r="FT5" s="13">
        <v>2562</v>
      </c>
      <c r="FU5" s="75">
        <v>2563</v>
      </c>
      <c r="FV5" s="75">
        <v>2564</v>
      </c>
      <c r="FW5" s="75">
        <v>2565</v>
      </c>
      <c r="FX5" s="75">
        <v>2566</v>
      </c>
      <c r="FY5" s="75">
        <v>2567</v>
      </c>
      <c r="FZ5" s="75" t="s">
        <v>25</v>
      </c>
      <c r="GA5" s="13">
        <v>2558</v>
      </c>
      <c r="GB5" s="13">
        <v>2559</v>
      </c>
      <c r="GC5" s="13">
        <v>2560</v>
      </c>
      <c r="GD5" s="13">
        <v>2561</v>
      </c>
      <c r="GE5" s="13">
        <v>2562</v>
      </c>
      <c r="GF5" s="75">
        <v>2563</v>
      </c>
      <c r="GG5" s="75">
        <v>2564</v>
      </c>
      <c r="GH5" s="75">
        <v>2565</v>
      </c>
      <c r="GI5" s="75">
        <v>2566</v>
      </c>
      <c r="GJ5" s="75">
        <v>2567</v>
      </c>
      <c r="GK5" s="75" t="s">
        <v>25</v>
      </c>
      <c r="GL5" s="13">
        <v>2558</v>
      </c>
      <c r="GM5" s="13">
        <v>2559</v>
      </c>
      <c r="GN5" s="13">
        <v>2560</v>
      </c>
      <c r="GO5" s="13">
        <v>2561</v>
      </c>
      <c r="GP5" s="13">
        <v>2562</v>
      </c>
      <c r="GQ5" s="14">
        <v>2563</v>
      </c>
      <c r="GR5" s="75">
        <v>2564</v>
      </c>
      <c r="GS5" s="75">
        <v>2565</v>
      </c>
      <c r="GT5" s="75">
        <v>2566</v>
      </c>
      <c r="GU5" s="75">
        <v>2567</v>
      </c>
      <c r="GV5" s="75" t="s">
        <v>25</v>
      </c>
      <c r="GW5" s="13">
        <v>2558</v>
      </c>
      <c r="GX5" s="13">
        <v>2559</v>
      </c>
      <c r="GY5" s="13">
        <v>2560</v>
      </c>
      <c r="GZ5" s="13">
        <v>2561</v>
      </c>
      <c r="HA5" s="13">
        <v>2562</v>
      </c>
      <c r="HB5" s="75">
        <v>2563</v>
      </c>
      <c r="HC5" s="75">
        <v>2564</v>
      </c>
      <c r="HD5" s="75">
        <v>2565</v>
      </c>
      <c r="HE5" s="75">
        <v>2566</v>
      </c>
      <c r="HF5" s="75">
        <v>2567</v>
      </c>
      <c r="HG5" s="75" t="s">
        <v>25</v>
      </c>
      <c r="HH5" s="13">
        <v>2558</v>
      </c>
      <c r="HI5" s="13">
        <v>2559</v>
      </c>
      <c r="HJ5" s="13">
        <v>2560</v>
      </c>
      <c r="HK5" s="13">
        <v>2561</v>
      </c>
      <c r="HL5" s="13">
        <v>2562</v>
      </c>
      <c r="HM5" s="14">
        <v>2563</v>
      </c>
      <c r="HN5" s="75">
        <v>2564</v>
      </c>
      <c r="HO5" s="75">
        <v>2565</v>
      </c>
      <c r="HP5" s="75">
        <v>2566</v>
      </c>
      <c r="HQ5" s="75">
        <v>2567</v>
      </c>
      <c r="HR5" s="75" t="s">
        <v>25</v>
      </c>
      <c r="HS5" s="13">
        <v>2558</v>
      </c>
      <c r="HT5" s="13">
        <v>2559</v>
      </c>
      <c r="HU5" s="13">
        <v>2560</v>
      </c>
      <c r="HV5" s="13">
        <v>2561</v>
      </c>
      <c r="HW5" s="13">
        <v>2562</v>
      </c>
      <c r="HX5" s="14">
        <v>2563</v>
      </c>
      <c r="HY5" s="75">
        <v>2564</v>
      </c>
      <c r="HZ5" s="75">
        <v>2565</v>
      </c>
      <c r="IA5" s="75">
        <v>2566</v>
      </c>
      <c r="IB5" s="75">
        <v>2567</v>
      </c>
      <c r="IC5" s="75" t="s">
        <v>25</v>
      </c>
      <c r="ID5" s="13">
        <v>2558</v>
      </c>
      <c r="IE5" s="13">
        <v>2559</v>
      </c>
      <c r="IF5" s="13">
        <v>2560</v>
      </c>
      <c r="IG5" s="13">
        <v>2561</v>
      </c>
      <c r="IH5" s="13">
        <v>2562</v>
      </c>
      <c r="II5" s="75">
        <v>2563</v>
      </c>
      <c r="IJ5" s="75">
        <v>2564</v>
      </c>
      <c r="IK5" s="75">
        <v>2565</v>
      </c>
      <c r="IL5" s="75">
        <v>2566</v>
      </c>
      <c r="IM5" s="75">
        <v>2567</v>
      </c>
      <c r="IN5" s="77" t="s">
        <v>25</v>
      </c>
      <c r="IO5" s="79"/>
      <c r="IP5" s="215"/>
      <c r="IQ5" s="215"/>
      <c r="IR5" s="215"/>
      <c r="IS5" s="215"/>
      <c r="IT5" s="215"/>
      <c r="IU5" s="215"/>
      <c r="IV5" s="211"/>
      <c r="IW5" s="211"/>
      <c r="IX5" s="211"/>
      <c r="IY5" s="211"/>
      <c r="IZ5" s="211"/>
      <c r="JA5" s="211"/>
      <c r="JB5" s="211"/>
      <c r="JC5" s="211"/>
      <c r="JD5" s="211"/>
      <c r="JE5" s="211"/>
      <c r="JF5" s="211"/>
      <c r="JG5" s="211"/>
      <c r="JH5" s="211"/>
      <c r="JI5" s="211"/>
      <c r="JJ5" s="211"/>
      <c r="JK5" s="211"/>
      <c r="JL5" s="211"/>
      <c r="JM5" s="213"/>
    </row>
    <row r="6" spans="1:273">
      <c r="A6" s="1">
        <v>1</v>
      </c>
      <c r="B6" s="42">
        <v>8</v>
      </c>
      <c r="C6" s="42" t="s">
        <v>33</v>
      </c>
      <c r="D6" s="42">
        <v>11040</v>
      </c>
      <c r="E6" s="43" t="s">
        <v>34</v>
      </c>
      <c r="F6" s="42" t="s">
        <v>32</v>
      </c>
      <c r="G6" s="37"/>
      <c r="H6" s="37"/>
      <c r="I6" s="37"/>
      <c r="J6" s="37"/>
      <c r="K6" s="37"/>
      <c r="L6" s="95">
        <v>254328537.16</v>
      </c>
      <c r="M6" s="95">
        <v>259756556.30000001</v>
      </c>
      <c r="N6" s="95">
        <v>260718444.73000002</v>
      </c>
      <c r="O6" s="95">
        <v>275084923.06</v>
      </c>
      <c r="P6" s="95">
        <v>351131909.10000002</v>
      </c>
      <c r="Q6" s="95">
        <v>171785404.46000004</v>
      </c>
      <c r="R6" s="37"/>
      <c r="S6" s="37"/>
      <c r="T6" s="37"/>
      <c r="U6" s="37"/>
      <c r="V6" s="37"/>
      <c r="W6" s="95">
        <v>54448434.689999998</v>
      </c>
      <c r="X6" s="95">
        <v>58914942.640000001</v>
      </c>
      <c r="Y6" s="95">
        <v>73327707.230000004</v>
      </c>
      <c r="Z6" s="95">
        <v>69355047.25</v>
      </c>
      <c r="AA6" s="95">
        <v>88938909.019999996</v>
      </c>
      <c r="AB6" s="95">
        <v>37284427.060000002</v>
      </c>
      <c r="AC6" s="37"/>
      <c r="AD6" s="37"/>
      <c r="AE6" s="37"/>
      <c r="AF6" s="37"/>
      <c r="AG6" s="37"/>
      <c r="AH6" s="95">
        <v>40312818.029999994</v>
      </c>
      <c r="AI6" s="95">
        <v>41053623.5</v>
      </c>
      <c r="AJ6" s="95">
        <v>67719682.489999995</v>
      </c>
      <c r="AK6" s="95">
        <v>21388667.350000001</v>
      </c>
      <c r="AL6" s="95">
        <v>27235569.420000002</v>
      </c>
      <c r="AM6" s="95">
        <v>8504980.8499999996</v>
      </c>
      <c r="AN6" s="37"/>
      <c r="AO6" s="37"/>
      <c r="AP6" s="37"/>
      <c r="AQ6" s="37"/>
      <c r="AR6" s="37"/>
      <c r="AS6" s="95">
        <v>8866035.1999999993</v>
      </c>
      <c r="AT6" s="95">
        <v>8625409.870000001</v>
      </c>
      <c r="AU6" s="95">
        <v>10356973.59</v>
      </c>
      <c r="AV6" s="95">
        <v>12300859.800000003</v>
      </c>
      <c r="AW6" s="95">
        <v>18663540.269999996</v>
      </c>
      <c r="AX6" s="95">
        <v>14918557.730000002</v>
      </c>
      <c r="AY6" s="37"/>
      <c r="AZ6" s="37"/>
      <c r="BA6" s="37"/>
      <c r="BB6" s="37"/>
      <c r="BC6" s="37"/>
      <c r="BD6" s="95">
        <v>257539.04</v>
      </c>
      <c r="BE6" s="95">
        <v>147320.55000000002</v>
      </c>
      <c r="BF6" s="95">
        <v>363843.82999999996</v>
      </c>
      <c r="BG6" s="95">
        <v>592396.29</v>
      </c>
      <c r="BH6" s="95">
        <v>496128.81</v>
      </c>
      <c r="BI6" s="95">
        <v>3898215.02</v>
      </c>
      <c r="BJ6" s="37"/>
      <c r="BK6" s="37"/>
      <c r="BL6" s="37"/>
      <c r="BM6" s="37"/>
      <c r="BN6" s="37"/>
      <c r="BO6" s="95">
        <v>49548497.82</v>
      </c>
      <c r="BP6" s="95">
        <v>48867775.579999998</v>
      </c>
      <c r="BQ6" s="95">
        <v>155274868.03</v>
      </c>
      <c r="BR6" s="95">
        <v>75360189.989999995</v>
      </c>
      <c r="BS6" s="95">
        <v>42822037.370000005</v>
      </c>
      <c r="BT6" s="95">
        <v>23429763.390000001</v>
      </c>
      <c r="BU6" s="37"/>
      <c r="BV6" s="37"/>
      <c r="BW6" s="37"/>
      <c r="BX6" s="37"/>
      <c r="BY6" s="37"/>
      <c r="BZ6" s="95">
        <v>9430324.0200000014</v>
      </c>
      <c r="CA6" s="95">
        <v>3355485.8899999997</v>
      </c>
      <c r="CB6" s="95">
        <v>7076225.1799999997</v>
      </c>
      <c r="CC6" s="95">
        <v>8711020.8000000007</v>
      </c>
      <c r="CD6" s="95">
        <v>34988725.459999993</v>
      </c>
      <c r="CE6" s="95">
        <v>9983146.5800000001</v>
      </c>
      <c r="CF6" s="37"/>
      <c r="CG6" s="37"/>
      <c r="CH6" s="37"/>
      <c r="CI6" s="37"/>
      <c r="CJ6" s="37"/>
      <c r="CK6" s="95">
        <v>51723136.759999998</v>
      </c>
      <c r="CL6" s="95">
        <v>46888396.700000003</v>
      </c>
      <c r="CM6" s="95">
        <v>54593368.619999997</v>
      </c>
      <c r="CN6" s="95">
        <v>54513830.590000004</v>
      </c>
      <c r="CO6" s="95">
        <v>58446452.160000004</v>
      </c>
      <c r="CP6" s="95">
        <v>31090683.550000001</v>
      </c>
      <c r="CQ6" s="37"/>
      <c r="CR6" s="37"/>
      <c r="CS6" s="37"/>
      <c r="CT6" s="37"/>
      <c r="CU6" s="37"/>
      <c r="CV6" s="95">
        <v>65469431.149999991</v>
      </c>
      <c r="CW6" s="95">
        <v>60540538.840000004</v>
      </c>
      <c r="CX6" s="95">
        <v>67904507.169999987</v>
      </c>
      <c r="CY6" s="95">
        <v>69315935.420000002</v>
      </c>
      <c r="CZ6" s="95">
        <v>84565014.019999996</v>
      </c>
      <c r="DA6" s="95">
        <v>44087304.630000003</v>
      </c>
      <c r="DB6" s="37"/>
      <c r="DC6" s="37"/>
      <c r="DD6" s="37"/>
      <c r="DE6" s="37"/>
      <c r="DF6" s="37"/>
      <c r="DG6" s="95">
        <v>5583607.8999999994</v>
      </c>
      <c r="DH6" s="95">
        <v>5988905.5499999998</v>
      </c>
      <c r="DI6" s="95">
        <v>6403453.2000000002</v>
      </c>
      <c r="DJ6" s="95">
        <v>6615961.6599999992</v>
      </c>
      <c r="DK6" s="95">
        <v>9388087.5899999999</v>
      </c>
      <c r="DL6" s="95">
        <v>8291605.2799999993</v>
      </c>
      <c r="DM6" s="37"/>
      <c r="DN6" s="37"/>
      <c r="DO6" s="37"/>
      <c r="DP6" s="37"/>
      <c r="DQ6" s="37"/>
      <c r="DR6" s="95">
        <v>14375825.310000001</v>
      </c>
      <c r="DS6" s="95">
        <v>13066789.590000002</v>
      </c>
      <c r="DT6" s="95">
        <v>17036888.800000001</v>
      </c>
      <c r="DU6" s="95">
        <v>19830605.09</v>
      </c>
      <c r="DV6" s="95">
        <v>14947923.709999999</v>
      </c>
      <c r="DW6" s="95">
        <v>5535529.04</v>
      </c>
      <c r="DX6" s="37"/>
      <c r="DY6" s="37"/>
      <c r="DZ6" s="37"/>
      <c r="EA6" s="37"/>
      <c r="EB6" s="37"/>
      <c r="EC6" s="95">
        <v>162045998.81</v>
      </c>
      <c r="ED6" s="95">
        <v>201007920.36999997</v>
      </c>
      <c r="EE6" s="95">
        <v>269951675.5</v>
      </c>
      <c r="EF6" s="95">
        <v>260603344.78999999</v>
      </c>
      <c r="EG6" s="95">
        <v>250370102.43999997</v>
      </c>
      <c r="EH6" s="95">
        <v>160024708.92000002</v>
      </c>
      <c r="EI6" s="37"/>
      <c r="EJ6" s="37"/>
      <c r="EK6" s="37"/>
      <c r="EL6" s="37"/>
      <c r="EM6" s="37"/>
      <c r="EN6" s="95">
        <v>39331792.460000001</v>
      </c>
      <c r="EO6" s="95">
        <v>48794814.879999995</v>
      </c>
      <c r="EP6" s="95">
        <v>54816515.5</v>
      </c>
      <c r="EQ6" s="95">
        <v>57351510.519999996</v>
      </c>
      <c r="ER6" s="95">
        <v>51187315.700000003</v>
      </c>
      <c r="ES6" s="95">
        <v>29491255.5</v>
      </c>
      <c r="ET6" s="37"/>
      <c r="EU6" s="37"/>
      <c r="EV6" s="37"/>
      <c r="EW6" s="37"/>
      <c r="EX6" s="37"/>
      <c r="EY6" s="95">
        <v>6451981.8399999999</v>
      </c>
      <c r="EZ6" s="95">
        <v>4857885.96</v>
      </c>
      <c r="FA6" s="95">
        <v>9289469.6400000006</v>
      </c>
      <c r="FB6" s="95">
        <v>13623669.279999999</v>
      </c>
      <c r="FC6" s="95">
        <v>2633457.7599999998</v>
      </c>
      <c r="FD6" s="95">
        <v>4855755.51</v>
      </c>
      <c r="FE6" s="37"/>
      <c r="FF6" s="37"/>
      <c r="FG6" s="37"/>
      <c r="FH6" s="37"/>
      <c r="FI6" s="37"/>
      <c r="FJ6" s="95"/>
      <c r="FK6" s="95"/>
      <c r="FL6" s="95"/>
      <c r="FM6" s="95"/>
      <c r="FN6" s="95"/>
      <c r="FO6" s="95"/>
      <c r="FP6" s="37"/>
      <c r="FQ6" s="37"/>
      <c r="FR6" s="37"/>
      <c r="FS6" s="37"/>
      <c r="FT6" s="37"/>
      <c r="FU6" s="95">
        <v>14181679.699999999</v>
      </c>
      <c r="FV6" s="95">
        <v>16191815.25</v>
      </c>
      <c r="FW6" s="95">
        <v>21180204.350000001</v>
      </c>
      <c r="FX6" s="95">
        <v>18020073.140000001</v>
      </c>
      <c r="FY6" s="95">
        <v>20442259.960000001</v>
      </c>
      <c r="FZ6" s="95">
        <v>10533166.08</v>
      </c>
      <c r="GA6" s="37"/>
      <c r="GB6" s="37"/>
      <c r="GC6" s="37"/>
      <c r="GD6" s="37"/>
      <c r="GE6" s="37"/>
      <c r="GF6" s="95">
        <v>236196</v>
      </c>
      <c r="GG6" s="95">
        <v>275519.65000000002</v>
      </c>
      <c r="GH6" s="95">
        <v>577603.81999999995</v>
      </c>
      <c r="GI6" s="95">
        <v>382288.15</v>
      </c>
      <c r="GJ6" s="95">
        <v>415350.5</v>
      </c>
      <c r="GK6" s="95">
        <v>156724.9</v>
      </c>
      <c r="GL6" s="37"/>
      <c r="GM6" s="37"/>
      <c r="GN6" s="37"/>
      <c r="GO6" s="37"/>
      <c r="GP6" s="37"/>
      <c r="GQ6" s="95">
        <v>24661818.490000002</v>
      </c>
      <c r="GR6" s="95">
        <v>22293315.870000001</v>
      </c>
      <c r="GS6" s="95">
        <v>24956439.489999998</v>
      </c>
      <c r="GT6" s="95">
        <v>32489005.530000001</v>
      </c>
      <c r="GU6" s="95">
        <v>31140965.960000001</v>
      </c>
      <c r="GV6" s="95">
        <v>11021410.01</v>
      </c>
      <c r="GW6" s="37"/>
      <c r="GX6" s="37"/>
      <c r="GY6" s="37"/>
      <c r="GZ6" s="37"/>
      <c r="HA6" s="37"/>
      <c r="HB6" s="95"/>
      <c r="HC6" s="95"/>
      <c r="HD6" s="95"/>
      <c r="HE6" s="95"/>
      <c r="HF6" s="95"/>
      <c r="HG6" s="95"/>
      <c r="HH6" s="37"/>
      <c r="HI6" s="37"/>
      <c r="HJ6" s="37"/>
      <c r="HK6" s="37"/>
      <c r="HL6" s="37"/>
      <c r="HM6" s="95">
        <v>3772785.25</v>
      </c>
      <c r="HN6" s="95">
        <v>1377167.2</v>
      </c>
      <c r="HO6" s="95">
        <v>2947187.24</v>
      </c>
      <c r="HP6" s="95">
        <v>3608823.43</v>
      </c>
      <c r="HQ6" s="95">
        <v>1569247.5</v>
      </c>
      <c r="HR6" s="95">
        <v>176294.3</v>
      </c>
      <c r="HS6" s="37"/>
      <c r="HT6" s="37"/>
      <c r="HU6" s="37"/>
      <c r="HV6" s="37"/>
      <c r="HW6" s="37"/>
      <c r="HX6" s="95">
        <v>1943634.69</v>
      </c>
      <c r="HY6" s="95">
        <v>1042889.5</v>
      </c>
      <c r="HZ6" s="95">
        <v>1052166.1000000001</v>
      </c>
      <c r="IA6" s="95">
        <v>413386</v>
      </c>
      <c r="IB6" s="95">
        <v>739526.5</v>
      </c>
      <c r="IC6" s="95">
        <v>532005.75</v>
      </c>
      <c r="ID6" s="37"/>
      <c r="IE6" s="37"/>
      <c r="IF6" s="37"/>
      <c r="IG6" s="37"/>
      <c r="IH6" s="37"/>
      <c r="II6" s="95"/>
      <c r="IJ6" s="95"/>
      <c r="IK6" s="95"/>
      <c r="IL6" s="95"/>
      <c r="IM6" s="95"/>
      <c r="IN6" s="96"/>
      <c r="IO6" s="97"/>
      <c r="IP6" s="98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3"/>
    </row>
    <row r="7" spans="1:273">
      <c r="A7" s="1">
        <v>2</v>
      </c>
      <c r="B7" s="42">
        <v>8</v>
      </c>
      <c r="C7" s="42" t="s">
        <v>33</v>
      </c>
      <c r="D7" s="42">
        <v>11041</v>
      </c>
      <c r="E7" s="43" t="s">
        <v>35</v>
      </c>
      <c r="F7" s="42" t="s">
        <v>29</v>
      </c>
      <c r="G7" s="37"/>
      <c r="H7" s="37"/>
      <c r="I7" s="37"/>
      <c r="J7" s="37"/>
      <c r="K7" s="37"/>
      <c r="L7" s="95">
        <v>64203715.759999998</v>
      </c>
      <c r="M7" s="95">
        <v>59438805.68</v>
      </c>
      <c r="N7" s="95">
        <v>79430523.370000005</v>
      </c>
      <c r="O7" s="95">
        <v>80248832.409999996</v>
      </c>
      <c r="P7" s="95">
        <v>74916235.390000001</v>
      </c>
      <c r="Q7" s="95">
        <v>52422156.390000001</v>
      </c>
      <c r="R7" s="37"/>
      <c r="S7" s="37"/>
      <c r="T7" s="37"/>
      <c r="U7" s="37"/>
      <c r="V7" s="37"/>
      <c r="W7" s="95">
        <v>4521997.01</v>
      </c>
      <c r="X7" s="95">
        <v>4680954.28</v>
      </c>
      <c r="Y7" s="95">
        <v>7991766.7600000007</v>
      </c>
      <c r="Z7" s="95">
        <v>6364314.7199999997</v>
      </c>
      <c r="AA7" s="95">
        <v>6906065.3399999999</v>
      </c>
      <c r="AB7" s="95">
        <v>6298499.21</v>
      </c>
      <c r="AC7" s="37"/>
      <c r="AD7" s="37"/>
      <c r="AE7" s="37"/>
      <c r="AF7" s="37"/>
      <c r="AG7" s="37"/>
      <c r="AH7" s="95">
        <v>998440.77</v>
      </c>
      <c r="AI7" s="95">
        <v>1727129.31</v>
      </c>
      <c r="AJ7" s="95">
        <v>9710079.5699999984</v>
      </c>
      <c r="AK7" s="95">
        <v>1513444.66</v>
      </c>
      <c r="AL7" s="95">
        <v>1402888.34</v>
      </c>
      <c r="AM7" s="95">
        <v>825819.04</v>
      </c>
      <c r="AN7" s="37"/>
      <c r="AO7" s="37"/>
      <c r="AP7" s="37"/>
      <c r="AQ7" s="37"/>
      <c r="AR7" s="37"/>
      <c r="AS7" s="95">
        <v>879099.47</v>
      </c>
      <c r="AT7" s="95">
        <v>660691.04</v>
      </c>
      <c r="AU7" s="95">
        <v>332491.78999999998</v>
      </c>
      <c r="AV7" s="95">
        <v>2005819.46</v>
      </c>
      <c r="AW7" s="95">
        <v>2746965.42</v>
      </c>
      <c r="AX7" s="95">
        <v>2796267.77</v>
      </c>
      <c r="AY7" s="37"/>
      <c r="AZ7" s="37"/>
      <c r="BA7" s="37"/>
      <c r="BB7" s="37"/>
      <c r="BC7" s="37"/>
      <c r="BD7" s="95">
        <v>27887</v>
      </c>
      <c r="BE7" s="95">
        <v>2706.44</v>
      </c>
      <c r="BF7" s="95">
        <v>98368.66</v>
      </c>
      <c r="BG7" s="95">
        <v>127285.63</v>
      </c>
      <c r="BH7" s="95">
        <v>54232</v>
      </c>
      <c r="BI7" s="95">
        <v>5132.6000000000004</v>
      </c>
      <c r="BJ7" s="37"/>
      <c r="BK7" s="37"/>
      <c r="BL7" s="37"/>
      <c r="BM7" s="37"/>
      <c r="BN7" s="37"/>
      <c r="BO7" s="95">
        <v>1557507.18</v>
      </c>
      <c r="BP7" s="95">
        <v>1375077.73</v>
      </c>
      <c r="BQ7" s="95">
        <v>5748701.2300000004</v>
      </c>
      <c r="BR7" s="95">
        <v>5771821.4400000004</v>
      </c>
      <c r="BS7" s="95">
        <v>4771102.0599999996</v>
      </c>
      <c r="BT7" s="95">
        <v>1022433.37</v>
      </c>
      <c r="BU7" s="37"/>
      <c r="BV7" s="37"/>
      <c r="BW7" s="37"/>
      <c r="BX7" s="37"/>
      <c r="BY7" s="37"/>
      <c r="BZ7" s="95">
        <v>683044.61</v>
      </c>
      <c r="CA7" s="95">
        <v>730860</v>
      </c>
      <c r="CB7" s="95">
        <v>99900</v>
      </c>
      <c r="CC7" s="95">
        <v>910445.73</v>
      </c>
      <c r="CD7" s="95">
        <v>6144475.5</v>
      </c>
      <c r="CE7" s="95">
        <v>475400.3</v>
      </c>
      <c r="CF7" s="37"/>
      <c r="CG7" s="37"/>
      <c r="CH7" s="37"/>
      <c r="CI7" s="37"/>
      <c r="CJ7" s="37"/>
      <c r="CK7" s="95">
        <v>11079087</v>
      </c>
      <c r="CL7" s="95">
        <v>8215529</v>
      </c>
      <c r="CM7" s="95">
        <v>10111889</v>
      </c>
      <c r="CN7" s="95">
        <v>11718059</v>
      </c>
      <c r="CO7" s="95">
        <v>11711310</v>
      </c>
      <c r="CP7" s="95">
        <v>6642946.7199999988</v>
      </c>
      <c r="CQ7" s="37"/>
      <c r="CR7" s="37"/>
      <c r="CS7" s="37"/>
      <c r="CT7" s="37"/>
      <c r="CU7" s="37"/>
      <c r="CV7" s="95">
        <v>11401375.25</v>
      </c>
      <c r="CW7" s="95">
        <v>13436015.75</v>
      </c>
      <c r="CX7" s="95">
        <v>13987256.75</v>
      </c>
      <c r="CY7" s="95">
        <v>14321730.5</v>
      </c>
      <c r="CZ7" s="95">
        <v>14249805.65</v>
      </c>
      <c r="DA7" s="95">
        <v>8239783.8600000003</v>
      </c>
      <c r="DB7" s="37"/>
      <c r="DC7" s="37"/>
      <c r="DD7" s="37"/>
      <c r="DE7" s="37"/>
      <c r="DF7" s="37"/>
      <c r="DG7" s="95">
        <v>3688778.07</v>
      </c>
      <c r="DH7" s="95">
        <v>5142767.29</v>
      </c>
      <c r="DI7" s="95">
        <v>5325092.5999999996</v>
      </c>
      <c r="DJ7" s="95">
        <v>9495221.7899999991</v>
      </c>
      <c r="DK7" s="95">
        <v>9822453.3599999994</v>
      </c>
      <c r="DL7" s="95">
        <v>2633899.71</v>
      </c>
      <c r="DM7" s="37"/>
      <c r="DN7" s="37"/>
      <c r="DO7" s="37"/>
      <c r="DP7" s="37"/>
      <c r="DQ7" s="37"/>
      <c r="DR7" s="95">
        <v>2885411.9</v>
      </c>
      <c r="DS7" s="95">
        <v>2884102.05</v>
      </c>
      <c r="DT7" s="95">
        <v>2865364.95</v>
      </c>
      <c r="DU7" s="95">
        <v>4118601</v>
      </c>
      <c r="DV7" s="95">
        <v>3220902.45</v>
      </c>
      <c r="DW7" s="95">
        <v>1272250.48</v>
      </c>
      <c r="DX7" s="37"/>
      <c r="DY7" s="37"/>
      <c r="DZ7" s="37"/>
      <c r="EA7" s="37"/>
      <c r="EB7" s="37"/>
      <c r="EC7" s="95">
        <v>19610852.940000001</v>
      </c>
      <c r="ED7" s="95">
        <v>20673485.010000002</v>
      </c>
      <c r="EE7" s="95">
        <v>34037283.879999995</v>
      </c>
      <c r="EF7" s="95">
        <v>30539019.550000001</v>
      </c>
      <c r="EG7" s="95">
        <v>29926805.769999996</v>
      </c>
      <c r="EH7" s="95">
        <v>13990496.540000001</v>
      </c>
      <c r="EI7" s="37"/>
      <c r="EJ7" s="37"/>
      <c r="EK7" s="37"/>
      <c r="EL7" s="37"/>
      <c r="EM7" s="37"/>
      <c r="EN7" s="95">
        <v>2423728</v>
      </c>
      <c r="EO7" s="95">
        <v>1969959.47</v>
      </c>
      <c r="EP7" s="95">
        <v>3465325</v>
      </c>
      <c r="EQ7" s="95">
        <v>4342475</v>
      </c>
      <c r="ER7" s="95">
        <v>3274835</v>
      </c>
      <c r="ES7" s="95">
        <v>2124800</v>
      </c>
      <c r="ET7" s="37"/>
      <c r="EU7" s="37"/>
      <c r="EV7" s="37"/>
      <c r="EW7" s="37"/>
      <c r="EX7" s="37"/>
      <c r="EY7" s="95">
        <v>2010399.65</v>
      </c>
      <c r="EZ7" s="95">
        <v>2892861.4599999995</v>
      </c>
      <c r="FA7" s="95">
        <v>1125990.3799999999</v>
      </c>
      <c r="FB7" s="95">
        <v>1845686.3599999999</v>
      </c>
      <c r="FC7" s="95">
        <v>4487852.58</v>
      </c>
      <c r="FD7" s="95">
        <v>843268.33000000007</v>
      </c>
      <c r="FE7" s="37"/>
      <c r="FF7" s="37"/>
      <c r="FG7" s="37"/>
      <c r="FH7" s="37"/>
      <c r="FI7" s="37"/>
      <c r="FJ7" s="95"/>
      <c r="FK7" s="95"/>
      <c r="FL7" s="95"/>
      <c r="FM7" s="95"/>
      <c r="FN7" s="95"/>
      <c r="FO7" s="95"/>
      <c r="FP7" s="37"/>
      <c r="FQ7" s="37"/>
      <c r="FR7" s="37"/>
      <c r="FS7" s="37"/>
      <c r="FT7" s="37"/>
      <c r="FU7" s="95">
        <v>2677200</v>
      </c>
      <c r="FV7" s="95">
        <v>3271576.05</v>
      </c>
      <c r="FW7" s="95">
        <v>3500700</v>
      </c>
      <c r="FX7" s="95">
        <v>6038100</v>
      </c>
      <c r="FY7" s="95">
        <v>4075300</v>
      </c>
      <c r="FZ7" s="95">
        <v>2116200</v>
      </c>
      <c r="GA7" s="37"/>
      <c r="GB7" s="37"/>
      <c r="GC7" s="37"/>
      <c r="GD7" s="37"/>
      <c r="GE7" s="37"/>
      <c r="GF7" s="95">
        <v>1119354.6200000001</v>
      </c>
      <c r="GG7" s="95">
        <v>4589321.58</v>
      </c>
      <c r="GH7" s="95">
        <v>3266849.41</v>
      </c>
      <c r="GI7" s="95">
        <v>16967808.73</v>
      </c>
      <c r="GJ7" s="95">
        <v>11192373.109999999</v>
      </c>
      <c r="GK7" s="95">
        <v>2332605.7200000002</v>
      </c>
      <c r="GL7" s="37"/>
      <c r="GM7" s="37"/>
      <c r="GN7" s="37"/>
      <c r="GO7" s="37"/>
      <c r="GP7" s="37"/>
      <c r="GQ7" s="95">
        <v>8588046.0999999996</v>
      </c>
      <c r="GR7" s="95">
        <v>5324248</v>
      </c>
      <c r="GS7" s="95">
        <v>7352279</v>
      </c>
      <c r="GT7" s="95">
        <v>7943922</v>
      </c>
      <c r="GU7" s="95">
        <v>8870277</v>
      </c>
      <c r="GV7" s="95">
        <v>3931140.55</v>
      </c>
      <c r="GW7" s="37"/>
      <c r="GX7" s="37"/>
      <c r="GY7" s="37"/>
      <c r="GZ7" s="37"/>
      <c r="HA7" s="37"/>
      <c r="HB7" s="95"/>
      <c r="HC7" s="95"/>
      <c r="HD7" s="95"/>
      <c r="HE7" s="95"/>
      <c r="HF7" s="95"/>
      <c r="HG7" s="95"/>
      <c r="HH7" s="37"/>
      <c r="HI7" s="37"/>
      <c r="HJ7" s="37"/>
      <c r="HK7" s="37"/>
      <c r="HL7" s="37"/>
      <c r="HM7" s="95">
        <v>2719556.5</v>
      </c>
      <c r="HN7" s="95">
        <v>3755051.5</v>
      </c>
      <c r="HO7" s="95">
        <v>2147924.9300000002</v>
      </c>
      <c r="HP7" s="95">
        <v>3298039.13</v>
      </c>
      <c r="HQ7" s="95">
        <v>5679481.0099999998</v>
      </c>
      <c r="HR7" s="95">
        <v>1882781.75</v>
      </c>
      <c r="HS7" s="37"/>
      <c r="HT7" s="37"/>
      <c r="HU7" s="37"/>
      <c r="HV7" s="37"/>
      <c r="HW7" s="37"/>
      <c r="HX7" s="95"/>
      <c r="HY7" s="95"/>
      <c r="HZ7" s="95"/>
      <c r="IA7" s="95"/>
      <c r="IB7" s="95"/>
      <c r="IC7" s="95"/>
      <c r="ID7" s="37"/>
      <c r="IE7" s="37"/>
      <c r="IF7" s="37"/>
      <c r="IG7" s="37"/>
      <c r="IH7" s="37"/>
      <c r="II7" s="95"/>
      <c r="IJ7" s="95"/>
      <c r="IK7" s="95"/>
      <c r="IL7" s="95"/>
      <c r="IM7" s="95"/>
      <c r="IN7" s="96"/>
      <c r="IO7" s="97"/>
      <c r="IP7" s="98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3"/>
    </row>
    <row r="8" spans="1:273">
      <c r="A8" s="1">
        <v>3</v>
      </c>
      <c r="B8" s="42">
        <v>8</v>
      </c>
      <c r="C8" s="42" t="s">
        <v>33</v>
      </c>
      <c r="D8" s="42">
        <v>11043</v>
      </c>
      <c r="E8" s="43" t="s">
        <v>36</v>
      </c>
      <c r="F8" s="42" t="s">
        <v>31</v>
      </c>
      <c r="G8" s="37"/>
      <c r="H8" s="37"/>
      <c r="I8" s="37"/>
      <c r="J8" s="37"/>
      <c r="K8" s="37"/>
      <c r="L8" s="95">
        <v>76019636.549999997</v>
      </c>
      <c r="M8" s="95">
        <v>80211273.409999996</v>
      </c>
      <c r="N8" s="95">
        <v>92604881.159999996</v>
      </c>
      <c r="O8" s="95">
        <v>118287615.7</v>
      </c>
      <c r="P8" s="95">
        <v>128153331.41</v>
      </c>
      <c r="Q8" s="95">
        <v>77652496.560000002</v>
      </c>
      <c r="R8" s="37"/>
      <c r="S8" s="37"/>
      <c r="T8" s="37"/>
      <c r="U8" s="37"/>
      <c r="V8" s="37"/>
      <c r="W8" s="95">
        <v>4286557.41</v>
      </c>
      <c r="X8" s="95">
        <v>5075091.7300000004</v>
      </c>
      <c r="Y8" s="95">
        <v>8562059.25</v>
      </c>
      <c r="Z8" s="95">
        <v>8904140.2100000009</v>
      </c>
      <c r="AA8" s="95">
        <v>15351740.460000001</v>
      </c>
      <c r="AB8" s="95">
        <v>12738325.550000001</v>
      </c>
      <c r="AC8" s="37"/>
      <c r="AD8" s="37"/>
      <c r="AE8" s="37"/>
      <c r="AF8" s="37"/>
      <c r="AG8" s="37"/>
      <c r="AH8" s="95">
        <v>1748364.29</v>
      </c>
      <c r="AI8" s="95">
        <v>3273640.23</v>
      </c>
      <c r="AJ8" s="95">
        <v>5319281.5</v>
      </c>
      <c r="AK8" s="95">
        <v>3536533.3</v>
      </c>
      <c r="AL8" s="95">
        <v>5174075.22</v>
      </c>
      <c r="AM8" s="95">
        <v>1720512.28</v>
      </c>
      <c r="AN8" s="37"/>
      <c r="AO8" s="37"/>
      <c r="AP8" s="37"/>
      <c r="AQ8" s="37"/>
      <c r="AR8" s="37"/>
      <c r="AS8" s="95">
        <v>724396.31</v>
      </c>
      <c r="AT8" s="95">
        <v>784533.86</v>
      </c>
      <c r="AU8" s="95">
        <v>2288822</v>
      </c>
      <c r="AV8" s="95">
        <v>1807618.22</v>
      </c>
      <c r="AW8" s="95">
        <v>3361683.87</v>
      </c>
      <c r="AX8" s="95">
        <v>1978870.24</v>
      </c>
      <c r="AY8" s="37"/>
      <c r="AZ8" s="37"/>
      <c r="BA8" s="37"/>
      <c r="BB8" s="37"/>
      <c r="BC8" s="37"/>
      <c r="BD8" s="95">
        <v>25222.36</v>
      </c>
      <c r="BE8" s="95">
        <v>133209</v>
      </c>
      <c r="BF8" s="95">
        <v>69817</v>
      </c>
      <c r="BG8" s="95">
        <v>63439</v>
      </c>
      <c r="BH8" s="95">
        <v>48135</v>
      </c>
      <c r="BI8" s="95">
        <v>30194</v>
      </c>
      <c r="BJ8" s="37"/>
      <c r="BK8" s="37"/>
      <c r="BL8" s="37"/>
      <c r="BM8" s="37"/>
      <c r="BN8" s="37"/>
      <c r="BO8" s="95">
        <v>3450860.77</v>
      </c>
      <c r="BP8" s="95">
        <v>27336406.129999999</v>
      </c>
      <c r="BQ8" s="95">
        <v>39106921.490000002</v>
      </c>
      <c r="BR8" s="95">
        <v>3656347.29</v>
      </c>
      <c r="BS8" s="95">
        <v>4398708.96</v>
      </c>
      <c r="BT8" s="95">
        <v>2660593.34</v>
      </c>
      <c r="BU8" s="37"/>
      <c r="BV8" s="37"/>
      <c r="BW8" s="37"/>
      <c r="BX8" s="37"/>
      <c r="BY8" s="37"/>
      <c r="BZ8" s="95">
        <v>43772990.760000005</v>
      </c>
      <c r="CA8" s="95">
        <v>49112062.879999995</v>
      </c>
      <c r="CB8" s="95">
        <v>65604313.769999996</v>
      </c>
      <c r="CC8" s="95">
        <v>66552493.420000002</v>
      </c>
      <c r="CD8" s="95">
        <v>56836173.340000004</v>
      </c>
      <c r="CE8" s="95">
        <v>34837859.420000002</v>
      </c>
      <c r="CF8" s="37"/>
      <c r="CG8" s="37"/>
      <c r="CH8" s="37"/>
      <c r="CI8" s="37"/>
      <c r="CJ8" s="37"/>
      <c r="CK8" s="95">
        <v>13216682.42</v>
      </c>
      <c r="CL8" s="95">
        <v>10783144.879999999</v>
      </c>
      <c r="CM8" s="95">
        <v>11698039.9</v>
      </c>
      <c r="CN8" s="95">
        <v>12532420.369999999</v>
      </c>
      <c r="CO8" s="95">
        <v>14786796.93</v>
      </c>
      <c r="CP8" s="95">
        <v>8004970.71</v>
      </c>
      <c r="CQ8" s="37"/>
      <c r="CR8" s="37"/>
      <c r="CS8" s="37"/>
      <c r="CT8" s="37"/>
      <c r="CU8" s="37"/>
      <c r="CV8" s="95">
        <v>16340003.800000001</v>
      </c>
      <c r="CW8" s="95">
        <v>24912309.559999999</v>
      </c>
      <c r="CX8" s="95">
        <v>38914845.5</v>
      </c>
      <c r="CY8" s="95">
        <v>28575910.880000003</v>
      </c>
      <c r="CZ8" s="95">
        <v>31321051.329999998</v>
      </c>
      <c r="DA8" s="95">
        <v>14688125.07</v>
      </c>
      <c r="DB8" s="37"/>
      <c r="DC8" s="37"/>
      <c r="DD8" s="37"/>
      <c r="DE8" s="37"/>
      <c r="DF8" s="37"/>
      <c r="DG8" s="95">
        <v>3368147.26</v>
      </c>
      <c r="DH8" s="95">
        <v>2459194.88</v>
      </c>
      <c r="DI8" s="95">
        <v>4145538.73</v>
      </c>
      <c r="DJ8" s="95">
        <v>8825134.4299999997</v>
      </c>
      <c r="DK8" s="95">
        <v>4516628.0199999996</v>
      </c>
      <c r="DL8" s="95">
        <v>1878332.84</v>
      </c>
      <c r="DM8" s="37"/>
      <c r="DN8" s="37"/>
      <c r="DO8" s="37"/>
      <c r="DP8" s="37"/>
      <c r="DQ8" s="37"/>
      <c r="DR8" s="95">
        <v>2871426.04</v>
      </c>
      <c r="DS8" s="95">
        <v>2977395.0999999996</v>
      </c>
      <c r="DT8" s="95">
        <v>3447654.46</v>
      </c>
      <c r="DU8" s="95">
        <v>4504664.6100000003</v>
      </c>
      <c r="DV8" s="95">
        <v>4559337.0599999996</v>
      </c>
      <c r="DW8" s="95">
        <v>1963986.47</v>
      </c>
      <c r="DX8" s="37"/>
      <c r="DY8" s="37"/>
      <c r="DZ8" s="37"/>
      <c r="EA8" s="37"/>
      <c r="EB8" s="37"/>
      <c r="EC8" s="95">
        <v>31113286.030000001</v>
      </c>
      <c r="ED8" s="95">
        <v>32866685.359999996</v>
      </c>
      <c r="EE8" s="95">
        <v>33910746.329999998</v>
      </c>
      <c r="EF8" s="95">
        <v>43189649.5</v>
      </c>
      <c r="EG8" s="95">
        <v>75774202.150000006</v>
      </c>
      <c r="EH8" s="95">
        <v>19730008.48</v>
      </c>
      <c r="EI8" s="37"/>
      <c r="EJ8" s="37"/>
      <c r="EK8" s="37"/>
      <c r="EL8" s="37"/>
      <c r="EM8" s="37"/>
      <c r="EN8" s="95">
        <v>1996161</v>
      </c>
      <c r="EO8" s="95">
        <v>1590676</v>
      </c>
      <c r="EP8" s="95">
        <v>1751559</v>
      </c>
      <c r="EQ8" s="95">
        <v>3937729</v>
      </c>
      <c r="ER8" s="95">
        <v>4392111</v>
      </c>
      <c r="ES8" s="95">
        <v>2397271</v>
      </c>
      <c r="ET8" s="37"/>
      <c r="EU8" s="37"/>
      <c r="EV8" s="37"/>
      <c r="EW8" s="37"/>
      <c r="EX8" s="37"/>
      <c r="EY8" s="95">
        <v>11370649.539999999</v>
      </c>
      <c r="EZ8" s="95">
        <v>11070332.76</v>
      </c>
      <c r="FA8" s="95">
        <v>14270624.289999999</v>
      </c>
      <c r="FB8" s="95">
        <v>24155410.960000001</v>
      </c>
      <c r="FC8" s="95">
        <v>34729900.840000004</v>
      </c>
      <c r="FD8" s="95">
        <v>10711059.27</v>
      </c>
      <c r="FE8" s="37"/>
      <c r="FF8" s="37"/>
      <c r="FG8" s="37"/>
      <c r="FH8" s="37"/>
      <c r="FI8" s="37"/>
      <c r="FJ8" s="95"/>
      <c r="FK8" s="95"/>
      <c r="FL8" s="95"/>
      <c r="FM8" s="95"/>
      <c r="FN8" s="95"/>
      <c r="FO8" s="95"/>
      <c r="FP8" s="37"/>
      <c r="FQ8" s="37"/>
      <c r="FR8" s="37"/>
      <c r="FS8" s="37"/>
      <c r="FT8" s="37"/>
      <c r="FU8" s="95">
        <v>8058600</v>
      </c>
      <c r="FV8" s="95">
        <v>6659900</v>
      </c>
      <c r="FW8" s="95">
        <v>6479700</v>
      </c>
      <c r="FX8" s="95">
        <v>9073300</v>
      </c>
      <c r="FY8" s="95">
        <v>9382900</v>
      </c>
      <c r="FZ8" s="95">
        <v>4904100</v>
      </c>
      <c r="GA8" s="37"/>
      <c r="GB8" s="37"/>
      <c r="GC8" s="37"/>
      <c r="GD8" s="37"/>
      <c r="GE8" s="37"/>
      <c r="GF8" s="95">
        <v>3362306.5</v>
      </c>
      <c r="GG8" s="95">
        <v>2837429.25</v>
      </c>
      <c r="GH8" s="95">
        <v>8308658.4800000004</v>
      </c>
      <c r="GI8" s="95">
        <v>18951157.48</v>
      </c>
      <c r="GJ8" s="95">
        <v>9763408.4199999999</v>
      </c>
      <c r="GK8" s="95">
        <v>5567408.2400000002</v>
      </c>
      <c r="GL8" s="37"/>
      <c r="GM8" s="37"/>
      <c r="GN8" s="37"/>
      <c r="GO8" s="37"/>
      <c r="GP8" s="37"/>
      <c r="GQ8" s="95">
        <v>15826346.34</v>
      </c>
      <c r="GR8" s="99">
        <v>7029595</v>
      </c>
      <c r="GS8" s="99">
        <v>7279709.8700000001</v>
      </c>
      <c r="GT8" s="95">
        <v>13559409.82</v>
      </c>
      <c r="GU8" s="95">
        <v>13632069.710000001</v>
      </c>
      <c r="GV8" s="95">
        <v>3385653.58</v>
      </c>
      <c r="GW8" s="37"/>
      <c r="GX8" s="37"/>
      <c r="GY8" s="37"/>
      <c r="GZ8" s="37"/>
      <c r="HA8" s="37"/>
      <c r="HB8" s="95"/>
      <c r="HC8" s="95"/>
      <c r="HD8" s="95"/>
      <c r="HE8" s="95"/>
      <c r="HF8" s="95"/>
      <c r="HG8" s="95"/>
      <c r="HH8" s="37"/>
      <c r="HI8" s="37"/>
      <c r="HJ8" s="37"/>
      <c r="HK8" s="37"/>
      <c r="HL8" s="37"/>
      <c r="HM8" s="95">
        <v>5342922</v>
      </c>
      <c r="HN8" s="95">
        <v>5058238.2</v>
      </c>
      <c r="HO8" s="95">
        <v>4705078.7300000004</v>
      </c>
      <c r="HP8" s="95">
        <v>6252484.8399999999</v>
      </c>
      <c r="HQ8" s="95">
        <v>610461.25</v>
      </c>
      <c r="HR8" s="95">
        <v>2492151.59</v>
      </c>
      <c r="HS8" s="37"/>
      <c r="HT8" s="37"/>
      <c r="HU8" s="37"/>
      <c r="HV8" s="37"/>
      <c r="HW8" s="37"/>
      <c r="HX8" s="95">
        <v>655</v>
      </c>
      <c r="HY8" s="95">
        <v>61629.64</v>
      </c>
      <c r="HZ8" s="95">
        <v>225911.03</v>
      </c>
      <c r="IA8" s="95">
        <v>8443.31</v>
      </c>
      <c r="IB8" s="95">
        <v>42669.87</v>
      </c>
      <c r="IC8" s="95">
        <v>1320</v>
      </c>
      <c r="ID8" s="37"/>
      <c r="IE8" s="37"/>
      <c r="IF8" s="37"/>
      <c r="IG8" s="37"/>
      <c r="IH8" s="37"/>
      <c r="II8" s="95"/>
      <c r="IJ8" s="95"/>
      <c r="IK8" s="95"/>
      <c r="IL8" s="95"/>
      <c r="IM8" s="95"/>
      <c r="IN8" s="96"/>
      <c r="IO8" s="97"/>
      <c r="IP8" s="98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3"/>
    </row>
    <row r="9" spans="1:273">
      <c r="A9" s="1">
        <v>4</v>
      </c>
      <c r="B9" s="42">
        <v>8</v>
      </c>
      <c r="C9" s="86" t="s">
        <v>33</v>
      </c>
      <c r="D9" s="86">
        <v>11046</v>
      </c>
      <c r="E9" s="100" t="s">
        <v>37</v>
      </c>
      <c r="F9" s="86" t="s">
        <v>30</v>
      </c>
      <c r="G9" s="37"/>
      <c r="H9" s="37"/>
      <c r="I9" s="37"/>
      <c r="J9" s="37"/>
      <c r="K9" s="37"/>
      <c r="L9" s="95">
        <v>120469657.91</v>
      </c>
      <c r="M9" s="95">
        <v>101366289.73</v>
      </c>
      <c r="N9" s="95">
        <v>144681781.03</v>
      </c>
      <c r="O9" s="95">
        <v>139298355.28999999</v>
      </c>
      <c r="P9" s="95">
        <v>109671988.36999999</v>
      </c>
      <c r="Q9" s="95">
        <v>77016030.439999998</v>
      </c>
      <c r="R9" s="37"/>
      <c r="S9" s="37"/>
      <c r="T9" s="37"/>
      <c r="U9" s="37"/>
      <c r="V9" s="37"/>
      <c r="W9" s="95">
        <v>17730520.129999999</v>
      </c>
      <c r="X9" s="95">
        <v>19734240.93</v>
      </c>
      <c r="Y9" s="95">
        <v>21793642.580000002</v>
      </c>
      <c r="Z9" s="95">
        <v>29632875.550000001</v>
      </c>
      <c r="AA9" s="95">
        <v>27380795.170000002</v>
      </c>
      <c r="AB9" s="95">
        <v>13685697.75</v>
      </c>
      <c r="AC9" s="37"/>
      <c r="AD9" s="37"/>
      <c r="AE9" s="37"/>
      <c r="AF9" s="37"/>
      <c r="AG9" s="37"/>
      <c r="AH9" s="95">
        <v>2487356.9</v>
      </c>
      <c r="AI9" s="95">
        <v>5086676.41</v>
      </c>
      <c r="AJ9" s="95">
        <v>5006240.91</v>
      </c>
      <c r="AK9" s="95">
        <v>4042890.58</v>
      </c>
      <c r="AL9" s="95">
        <v>3014324.19</v>
      </c>
      <c r="AM9" s="95">
        <v>2160061.4399999999</v>
      </c>
      <c r="AN9" s="37"/>
      <c r="AO9" s="37"/>
      <c r="AP9" s="37"/>
      <c r="AQ9" s="37"/>
      <c r="AR9" s="37"/>
      <c r="AS9" s="95">
        <v>2182982.16</v>
      </c>
      <c r="AT9" s="95">
        <v>2199663.14</v>
      </c>
      <c r="AU9" s="95">
        <v>3906110.54</v>
      </c>
      <c r="AV9" s="95">
        <v>5631768.2400000002</v>
      </c>
      <c r="AW9" s="95">
        <v>6508532.8399999999</v>
      </c>
      <c r="AX9" s="95">
        <v>5722699.6100000003</v>
      </c>
      <c r="AY9" s="37"/>
      <c r="AZ9" s="37"/>
      <c r="BA9" s="37"/>
      <c r="BB9" s="37"/>
      <c r="BC9" s="37"/>
      <c r="BD9" s="95">
        <v>72288.570000000007</v>
      </c>
      <c r="BE9" s="95">
        <v>10069.5</v>
      </c>
      <c r="BF9" s="95">
        <v>28256.51</v>
      </c>
      <c r="BG9" s="95">
        <v>24006.91</v>
      </c>
      <c r="BH9" s="95">
        <v>124220.46</v>
      </c>
      <c r="BI9" s="95">
        <v>57315.5</v>
      </c>
      <c r="BJ9" s="37"/>
      <c r="BK9" s="37"/>
      <c r="BL9" s="37"/>
      <c r="BM9" s="37"/>
      <c r="BN9" s="37"/>
      <c r="BO9" s="95">
        <v>11214690.26</v>
      </c>
      <c r="BP9" s="95">
        <v>32778381.050000001</v>
      </c>
      <c r="BQ9" s="95">
        <v>34578580.880000003</v>
      </c>
      <c r="BR9" s="95">
        <v>8631264.6099999994</v>
      </c>
      <c r="BS9" s="95">
        <v>15317622.189999999</v>
      </c>
      <c r="BT9" s="95">
        <v>8443849.0899999999</v>
      </c>
      <c r="BU9" s="37"/>
      <c r="BV9" s="37"/>
      <c r="BW9" s="37"/>
      <c r="BX9" s="37"/>
      <c r="BY9" s="37"/>
      <c r="BZ9" s="95">
        <v>16243871.23</v>
      </c>
      <c r="CA9" s="95">
        <v>10651529.77</v>
      </c>
      <c r="CB9" s="95">
        <v>6727166.9000000004</v>
      </c>
      <c r="CC9" s="95">
        <v>26942404.920000002</v>
      </c>
      <c r="CD9" s="95">
        <v>7539607.7999999998</v>
      </c>
      <c r="CE9" s="95">
        <v>8763348.4100000001</v>
      </c>
      <c r="CF9" s="37"/>
      <c r="CG9" s="37"/>
      <c r="CH9" s="37"/>
      <c r="CI9" s="37"/>
      <c r="CJ9" s="37"/>
      <c r="CK9" s="95">
        <v>17686020.350000001</v>
      </c>
      <c r="CL9" s="95">
        <v>13567050.1</v>
      </c>
      <c r="CM9" s="95">
        <v>14778839.029999999</v>
      </c>
      <c r="CN9" s="95">
        <v>16063056.210000001</v>
      </c>
      <c r="CO9" s="95">
        <v>19026090.890000001</v>
      </c>
      <c r="CP9" s="95">
        <v>8857880.6999999993</v>
      </c>
      <c r="CQ9" s="37"/>
      <c r="CR9" s="37"/>
      <c r="CS9" s="37"/>
      <c r="CT9" s="37"/>
      <c r="CU9" s="37"/>
      <c r="CV9" s="95">
        <v>14300740</v>
      </c>
      <c r="CW9" s="95">
        <v>25928375.349999998</v>
      </c>
      <c r="CX9" s="95">
        <v>29589436.629999999</v>
      </c>
      <c r="CY9" s="95">
        <v>16063056.209999999</v>
      </c>
      <c r="CZ9" s="95">
        <v>32578597.050000004</v>
      </c>
      <c r="DA9" s="95">
        <v>13949398.880000001</v>
      </c>
      <c r="DB9" s="37"/>
      <c r="DC9" s="37"/>
      <c r="DD9" s="37"/>
      <c r="DE9" s="37"/>
      <c r="DF9" s="37"/>
      <c r="DG9" s="95">
        <v>12533292.5</v>
      </c>
      <c r="DH9" s="95">
        <v>14096770.279999999</v>
      </c>
      <c r="DI9" s="95">
        <v>25085515.300000001</v>
      </c>
      <c r="DJ9" s="95">
        <v>15686199.289999999</v>
      </c>
      <c r="DK9" s="95">
        <v>18068198.850000001</v>
      </c>
      <c r="DL9" s="95">
        <v>985691</v>
      </c>
      <c r="DM9" s="37"/>
      <c r="DN9" s="37"/>
      <c r="DO9" s="37"/>
      <c r="DP9" s="37"/>
      <c r="DQ9" s="37"/>
      <c r="DR9" s="95">
        <v>4670792.91</v>
      </c>
      <c r="DS9" s="95">
        <v>4364896.7</v>
      </c>
      <c r="DT9" s="95">
        <v>4994255.99</v>
      </c>
      <c r="DU9" s="95">
        <v>6000639.5</v>
      </c>
      <c r="DV9" s="95">
        <v>5339783.3599999994</v>
      </c>
      <c r="DW9" s="95">
        <v>2308769.42</v>
      </c>
      <c r="DX9" s="37"/>
      <c r="DY9" s="37"/>
      <c r="DZ9" s="37"/>
      <c r="EA9" s="37"/>
      <c r="EB9" s="37"/>
      <c r="EC9" s="95">
        <v>79830479.769999996</v>
      </c>
      <c r="ED9" s="95">
        <v>75925055.310000002</v>
      </c>
      <c r="EE9" s="95">
        <v>95517183.789999992</v>
      </c>
      <c r="EF9" s="95">
        <v>107403162.36</v>
      </c>
      <c r="EG9" s="95">
        <v>95517183.789999992</v>
      </c>
      <c r="EH9" s="95">
        <v>44008923.590000004</v>
      </c>
      <c r="EI9" s="37"/>
      <c r="EJ9" s="37"/>
      <c r="EK9" s="37"/>
      <c r="EL9" s="37"/>
      <c r="EM9" s="37"/>
      <c r="EN9" s="95">
        <v>2755553.13</v>
      </c>
      <c r="EO9" s="95">
        <v>1314308.24</v>
      </c>
      <c r="EP9" s="99">
        <v>1013560.76</v>
      </c>
      <c r="EQ9" s="95">
        <v>1911477.33</v>
      </c>
      <c r="ER9" s="99">
        <v>69178.25</v>
      </c>
      <c r="ES9" s="95">
        <v>133133.53</v>
      </c>
      <c r="ET9" s="37"/>
      <c r="EU9" s="37"/>
      <c r="EV9" s="37"/>
      <c r="EW9" s="37"/>
      <c r="EX9" s="37"/>
      <c r="EY9" s="95">
        <v>14300740</v>
      </c>
      <c r="EZ9" s="95">
        <v>12085459.75</v>
      </c>
      <c r="FA9" s="95">
        <v>24293203.25</v>
      </c>
      <c r="FB9" s="95">
        <v>14851380.460000001</v>
      </c>
      <c r="FC9" s="95">
        <v>17531910.68</v>
      </c>
      <c r="FD9" s="95">
        <v>9730130.3100000005</v>
      </c>
      <c r="FE9" s="37"/>
      <c r="FF9" s="37"/>
      <c r="FG9" s="37"/>
      <c r="FH9" s="37"/>
      <c r="FI9" s="37"/>
      <c r="FJ9" s="95"/>
      <c r="FK9" s="95"/>
      <c r="FL9" s="95"/>
      <c r="FM9" s="95"/>
      <c r="FN9" s="95"/>
      <c r="FO9" s="95"/>
      <c r="FP9" s="37"/>
      <c r="FQ9" s="37"/>
      <c r="FR9" s="37"/>
      <c r="FS9" s="37"/>
      <c r="FT9" s="37"/>
      <c r="FU9" s="95">
        <v>14300740</v>
      </c>
      <c r="FV9" s="95">
        <v>15078966.699999999</v>
      </c>
      <c r="FW9" s="95">
        <v>14534135</v>
      </c>
      <c r="FX9" s="95">
        <v>12254997.300000001</v>
      </c>
      <c r="FY9" s="95">
        <v>10036646.4</v>
      </c>
      <c r="FZ9" s="95">
        <v>7864445.5999999996</v>
      </c>
      <c r="GA9" s="37"/>
      <c r="GB9" s="37"/>
      <c r="GC9" s="37"/>
      <c r="GD9" s="37"/>
      <c r="GE9" s="37"/>
      <c r="GF9" s="95">
        <v>5432807.5</v>
      </c>
      <c r="GG9" s="95">
        <v>10583574.050000001</v>
      </c>
      <c r="GH9" s="95">
        <v>5991958.75</v>
      </c>
      <c r="GI9" s="95">
        <v>12788821.43</v>
      </c>
      <c r="GJ9" s="95">
        <v>11936499.890000001</v>
      </c>
      <c r="GK9" s="95">
        <v>11720245.789999999</v>
      </c>
      <c r="GL9" s="37"/>
      <c r="GM9" s="37"/>
      <c r="GN9" s="37"/>
      <c r="GO9" s="37"/>
      <c r="GP9" s="37"/>
      <c r="GQ9" s="101">
        <v>14213302.460000001</v>
      </c>
      <c r="GR9" s="95">
        <v>12943773.16</v>
      </c>
      <c r="GS9" s="95">
        <v>20943773.16</v>
      </c>
      <c r="GT9" s="95">
        <v>11943773.160000002</v>
      </c>
      <c r="GU9" s="95">
        <v>17197905</v>
      </c>
      <c r="GV9" s="95">
        <v>10165930.83</v>
      </c>
      <c r="GW9" s="37"/>
      <c r="GX9" s="37"/>
      <c r="GY9" s="37"/>
      <c r="GZ9" s="37"/>
      <c r="HA9" s="37"/>
      <c r="HB9" s="95"/>
      <c r="HC9" s="95"/>
      <c r="HD9" s="95"/>
      <c r="HE9" s="95"/>
      <c r="HF9" s="95"/>
      <c r="HG9" s="95"/>
      <c r="HH9" s="37"/>
      <c r="HI9" s="37"/>
      <c r="HJ9" s="37"/>
      <c r="HK9" s="37"/>
      <c r="HL9" s="37"/>
      <c r="HM9" s="95">
        <v>970000</v>
      </c>
      <c r="HN9" s="95">
        <v>2728286.32</v>
      </c>
      <c r="HO9" s="95">
        <v>2600963.19</v>
      </c>
      <c r="HP9" s="95">
        <v>2765498.54</v>
      </c>
      <c r="HQ9" s="95">
        <v>1557929.1</v>
      </c>
      <c r="HR9" s="95">
        <v>441619.96</v>
      </c>
      <c r="HS9" s="37"/>
      <c r="HT9" s="37"/>
      <c r="HU9" s="37"/>
      <c r="HV9" s="37"/>
      <c r="HW9" s="37"/>
      <c r="HX9" s="95"/>
      <c r="HY9" s="95"/>
      <c r="HZ9" s="95"/>
      <c r="IA9" s="95"/>
      <c r="IB9" s="95"/>
      <c r="IC9" s="95"/>
      <c r="ID9" s="37"/>
      <c r="IE9" s="37"/>
      <c r="IF9" s="37"/>
      <c r="IG9" s="37"/>
      <c r="IH9" s="37"/>
      <c r="II9" s="95"/>
      <c r="IJ9" s="95"/>
      <c r="IK9" s="95"/>
      <c r="IL9" s="95"/>
      <c r="IM9" s="95"/>
      <c r="IN9" s="96"/>
      <c r="IO9" s="97"/>
      <c r="IP9" s="98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3"/>
    </row>
    <row r="10" spans="1:273">
      <c r="A10" s="1">
        <v>5</v>
      </c>
      <c r="B10" s="42">
        <v>8</v>
      </c>
      <c r="C10" s="42" t="s">
        <v>33</v>
      </c>
      <c r="D10" s="42">
        <v>11047</v>
      </c>
      <c r="E10" s="43" t="s">
        <v>38</v>
      </c>
      <c r="F10" s="42" t="s">
        <v>29</v>
      </c>
      <c r="G10" s="37"/>
      <c r="H10" s="37"/>
      <c r="I10" s="37"/>
      <c r="J10" s="37"/>
      <c r="K10" s="37"/>
      <c r="L10" s="95">
        <v>61582601.43</v>
      </c>
      <c r="M10" s="95">
        <v>53441993.939999998</v>
      </c>
      <c r="N10" s="95">
        <v>71762298.909999996</v>
      </c>
      <c r="O10" s="95">
        <v>74426659.219999999</v>
      </c>
      <c r="P10" s="95">
        <v>60525938.779999994</v>
      </c>
      <c r="Q10" s="95">
        <v>49259174.580000006</v>
      </c>
      <c r="R10" s="37"/>
      <c r="S10" s="37"/>
      <c r="T10" s="37"/>
      <c r="U10" s="37"/>
      <c r="V10" s="37"/>
      <c r="W10" s="95">
        <v>4903043.9000000004</v>
      </c>
      <c r="X10" s="95">
        <v>3984192.6</v>
      </c>
      <c r="Y10" s="95">
        <v>9057824.1899999995</v>
      </c>
      <c r="Z10" s="95">
        <v>6137186.9500000002</v>
      </c>
      <c r="AA10" s="95">
        <v>7530104.1200000001</v>
      </c>
      <c r="AB10" s="95">
        <v>5231962.8899999997</v>
      </c>
      <c r="AC10" s="37"/>
      <c r="AD10" s="37"/>
      <c r="AE10" s="37"/>
      <c r="AF10" s="37"/>
      <c r="AG10" s="37"/>
      <c r="AH10" s="95">
        <v>1163253.2</v>
      </c>
      <c r="AI10" s="95">
        <v>1701390.2</v>
      </c>
      <c r="AJ10" s="95">
        <v>6883752.5</v>
      </c>
      <c r="AK10" s="95">
        <v>2223701.31</v>
      </c>
      <c r="AL10" s="95">
        <v>1306208.21</v>
      </c>
      <c r="AM10" s="95">
        <v>815958.99</v>
      </c>
      <c r="AN10" s="37"/>
      <c r="AO10" s="37"/>
      <c r="AP10" s="37"/>
      <c r="AQ10" s="37"/>
      <c r="AR10" s="37"/>
      <c r="AS10" s="95">
        <v>291046</v>
      </c>
      <c r="AT10" s="95">
        <v>282557</v>
      </c>
      <c r="AU10" s="95">
        <v>881247</v>
      </c>
      <c r="AV10" s="95">
        <v>588535</v>
      </c>
      <c r="AW10" s="95">
        <v>422815</v>
      </c>
      <c r="AX10" s="95">
        <v>1241261.47</v>
      </c>
      <c r="AY10" s="37"/>
      <c r="AZ10" s="37"/>
      <c r="BA10" s="37"/>
      <c r="BB10" s="37"/>
      <c r="BC10" s="37"/>
      <c r="BD10" s="95">
        <v>854.97</v>
      </c>
      <c r="BE10" s="95">
        <v>2758.27</v>
      </c>
      <c r="BF10" s="95">
        <v>98.67</v>
      </c>
      <c r="BG10" s="95">
        <v>1387.74</v>
      </c>
      <c r="BH10" s="95">
        <v>154.93</v>
      </c>
      <c r="BI10" s="95"/>
      <c r="BJ10" s="37"/>
      <c r="BK10" s="37"/>
      <c r="BL10" s="37"/>
      <c r="BM10" s="37"/>
      <c r="BN10" s="37"/>
      <c r="BO10" s="95">
        <v>2998135.2026927499</v>
      </c>
      <c r="BP10" s="95">
        <v>5337246.4000000004</v>
      </c>
      <c r="BQ10" s="95">
        <v>4418867.8100000005</v>
      </c>
      <c r="BR10" s="95">
        <v>3547999.4099999997</v>
      </c>
      <c r="BS10" s="95">
        <v>4654469.9399999995</v>
      </c>
      <c r="BT10" s="95">
        <v>2936298.18</v>
      </c>
      <c r="BU10" s="37"/>
      <c r="BV10" s="37"/>
      <c r="BW10" s="37"/>
      <c r="BX10" s="37"/>
      <c r="BY10" s="37"/>
      <c r="BZ10" s="95">
        <v>1867765.95</v>
      </c>
      <c r="CA10" s="95">
        <v>8100183.9100000001</v>
      </c>
      <c r="CB10" s="95">
        <v>12405032.17</v>
      </c>
      <c r="CC10" s="95">
        <v>5591503.8099999996</v>
      </c>
      <c r="CD10" s="95">
        <v>5232115.6900000004</v>
      </c>
      <c r="CE10" s="95">
        <v>2073894.54</v>
      </c>
      <c r="CF10" s="37"/>
      <c r="CG10" s="37"/>
      <c r="CH10" s="37"/>
      <c r="CI10" s="37"/>
      <c r="CJ10" s="37"/>
      <c r="CK10" s="95">
        <v>9868919.9800000004</v>
      </c>
      <c r="CL10" s="95">
        <v>8913762.75</v>
      </c>
      <c r="CM10" s="95">
        <v>11433256.949999999</v>
      </c>
      <c r="CN10" s="95">
        <v>11326841.949999999</v>
      </c>
      <c r="CO10" s="29">
        <v>13689479.49</v>
      </c>
      <c r="CP10" s="95">
        <v>6602825.0199999996</v>
      </c>
      <c r="CQ10" s="37"/>
      <c r="CR10" s="37"/>
      <c r="CS10" s="37"/>
      <c r="CT10" s="37"/>
      <c r="CU10" s="37"/>
      <c r="CV10" s="95">
        <v>12497610.75</v>
      </c>
      <c r="CW10" s="95">
        <v>32626</v>
      </c>
      <c r="CX10" s="95">
        <v>12911351.5</v>
      </c>
      <c r="CY10" s="95">
        <v>10774036.51</v>
      </c>
      <c r="CZ10" s="95">
        <v>14291576.369999999</v>
      </c>
      <c r="DA10" s="95">
        <v>6925361.8499999996</v>
      </c>
      <c r="DB10" s="37"/>
      <c r="DC10" s="37"/>
      <c r="DD10" s="37"/>
      <c r="DE10" s="37"/>
      <c r="DF10" s="37"/>
      <c r="DG10" s="95">
        <v>1603835.5</v>
      </c>
      <c r="DH10" s="95">
        <v>1998256</v>
      </c>
      <c r="DI10" s="95">
        <v>1832616.5</v>
      </c>
      <c r="DJ10" s="95">
        <v>2840717</v>
      </c>
      <c r="DK10" s="95">
        <v>3130074</v>
      </c>
      <c r="DL10" s="95">
        <v>1389498.5</v>
      </c>
      <c r="DM10" s="37"/>
      <c r="DN10" s="37"/>
      <c r="DO10" s="37"/>
      <c r="DP10" s="37"/>
      <c r="DQ10" s="37"/>
      <c r="DR10" s="95">
        <v>2448618.5</v>
      </c>
      <c r="DS10" s="95">
        <v>2599081.4500000002</v>
      </c>
      <c r="DT10" s="95">
        <v>1027813.18</v>
      </c>
      <c r="DU10" s="95">
        <v>3024934.31</v>
      </c>
      <c r="DV10" s="95">
        <v>3225817.23</v>
      </c>
      <c r="DW10" s="95">
        <v>1610913.43</v>
      </c>
      <c r="DX10" s="37"/>
      <c r="DY10" s="37"/>
      <c r="DZ10" s="37"/>
      <c r="EA10" s="37"/>
      <c r="EB10" s="37"/>
      <c r="EC10" s="95">
        <v>13644242.060000001</v>
      </c>
      <c r="ED10" s="95">
        <v>25778144.960000001</v>
      </c>
      <c r="EE10" s="95">
        <v>15224406.439999998</v>
      </c>
      <c r="EF10" s="95">
        <v>16257192.449999999</v>
      </c>
      <c r="EG10" s="95">
        <v>13481496.719999999</v>
      </c>
      <c r="EH10" s="95">
        <v>10431794.26</v>
      </c>
      <c r="EI10" s="37"/>
      <c r="EJ10" s="37"/>
      <c r="EK10" s="37"/>
      <c r="EL10" s="37"/>
      <c r="EM10" s="37"/>
      <c r="EN10" s="95">
        <v>731648</v>
      </c>
      <c r="EO10" s="95">
        <v>819388</v>
      </c>
      <c r="EP10" s="95">
        <v>135370</v>
      </c>
      <c r="EQ10" s="95">
        <v>353588</v>
      </c>
      <c r="ER10" s="95">
        <v>895283</v>
      </c>
      <c r="ES10" s="95">
        <v>668078.5</v>
      </c>
      <c r="ET10" s="37"/>
      <c r="EU10" s="37"/>
      <c r="EV10" s="37"/>
      <c r="EW10" s="37"/>
      <c r="EX10" s="37"/>
      <c r="EY10" s="95">
        <v>14025412.310000001</v>
      </c>
      <c r="EZ10" s="95">
        <v>19160520.77</v>
      </c>
      <c r="FA10" s="95">
        <v>9290499.5</v>
      </c>
      <c r="FB10" s="95">
        <v>17118806.940000001</v>
      </c>
      <c r="FC10" s="95">
        <v>37202938.130000003</v>
      </c>
      <c r="FD10" s="95">
        <v>15177025.68</v>
      </c>
      <c r="FE10" s="37"/>
      <c r="FF10" s="37"/>
      <c r="FG10" s="37"/>
      <c r="FH10" s="37"/>
      <c r="FI10" s="37"/>
      <c r="FJ10" s="95"/>
      <c r="FK10" s="95"/>
      <c r="FL10" s="95"/>
      <c r="FM10" s="95"/>
      <c r="FN10" s="95"/>
      <c r="FO10" s="95">
        <v>29600</v>
      </c>
      <c r="FP10" s="37"/>
      <c r="FQ10" s="37"/>
      <c r="FR10" s="37"/>
      <c r="FS10" s="37"/>
      <c r="FT10" s="37"/>
      <c r="FU10" s="95">
        <v>1309100</v>
      </c>
      <c r="FV10" s="95">
        <v>3726000</v>
      </c>
      <c r="FW10" s="95">
        <v>3469000</v>
      </c>
      <c r="FX10" s="95">
        <v>3823067.44</v>
      </c>
      <c r="FY10" s="95">
        <v>4665100</v>
      </c>
      <c r="FZ10" s="95">
        <v>2681900</v>
      </c>
      <c r="GA10" s="37"/>
      <c r="GB10" s="37"/>
      <c r="GC10" s="37"/>
      <c r="GD10" s="37"/>
      <c r="GE10" s="37"/>
      <c r="GF10" s="95">
        <v>9608616.4800000004</v>
      </c>
      <c r="GG10" s="95">
        <v>602460</v>
      </c>
      <c r="GH10" s="95">
        <v>1040060.07</v>
      </c>
      <c r="GI10" s="95">
        <v>44960124.960000001</v>
      </c>
      <c r="GJ10" s="95">
        <v>3129068.01</v>
      </c>
      <c r="GK10" s="95">
        <v>880480.23</v>
      </c>
      <c r="GL10" s="37"/>
      <c r="GM10" s="37"/>
      <c r="GN10" s="37"/>
      <c r="GO10" s="37"/>
      <c r="GP10" s="37"/>
      <c r="GQ10" s="95">
        <v>8150860.0299999993</v>
      </c>
      <c r="GR10" s="95">
        <v>7292749.1071217991</v>
      </c>
      <c r="GS10" s="102">
        <v>11129005.140000001</v>
      </c>
      <c r="GT10" s="95">
        <v>17240894.210000001</v>
      </c>
      <c r="GU10" s="95">
        <v>10662291.25</v>
      </c>
      <c r="GV10" s="95">
        <v>8829527.5600000005</v>
      </c>
      <c r="GW10" s="37"/>
      <c r="GX10" s="37"/>
      <c r="GY10" s="37"/>
      <c r="GZ10" s="37"/>
      <c r="HA10" s="37"/>
      <c r="HB10" s="95"/>
      <c r="HC10" s="95"/>
      <c r="HD10" s="95"/>
      <c r="HE10" s="95"/>
      <c r="HF10" s="95"/>
      <c r="HG10" s="95"/>
      <c r="HH10" s="37"/>
      <c r="HI10" s="37"/>
      <c r="HJ10" s="37"/>
      <c r="HK10" s="37"/>
      <c r="HL10" s="37"/>
      <c r="HM10" s="95">
        <v>367680.5</v>
      </c>
      <c r="HN10" s="95">
        <v>3137579.69</v>
      </c>
      <c r="HO10" s="95">
        <v>3516253.02</v>
      </c>
      <c r="HP10" s="95">
        <v>3731025.35</v>
      </c>
      <c r="HQ10" s="95">
        <v>1767758.75</v>
      </c>
      <c r="HR10" s="95">
        <v>229869.5</v>
      </c>
      <c r="HS10" s="37"/>
      <c r="HT10" s="37"/>
      <c r="HU10" s="37"/>
      <c r="HV10" s="37"/>
      <c r="HW10" s="37"/>
      <c r="HX10" s="95"/>
      <c r="HY10" s="95"/>
      <c r="HZ10" s="95"/>
      <c r="IA10" s="95"/>
      <c r="IB10" s="95"/>
      <c r="IC10" s="95"/>
      <c r="ID10" s="37"/>
      <c r="IE10" s="37"/>
      <c r="IF10" s="37"/>
      <c r="IG10" s="37"/>
      <c r="IH10" s="37"/>
      <c r="II10" s="95"/>
      <c r="IJ10" s="95"/>
      <c r="IK10" s="95"/>
      <c r="IL10" s="95"/>
      <c r="IM10" s="95"/>
      <c r="IN10" s="96"/>
      <c r="IO10" s="97"/>
      <c r="IP10" s="98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3"/>
    </row>
    <row r="11" spans="1:273">
      <c r="A11" s="1">
        <v>6</v>
      </c>
      <c r="B11" s="42">
        <v>8</v>
      </c>
      <c r="C11" s="42" t="s">
        <v>33</v>
      </c>
      <c r="D11" s="42">
        <v>11048</v>
      </c>
      <c r="E11" s="43" t="s">
        <v>39</v>
      </c>
      <c r="F11" s="42" t="s">
        <v>29</v>
      </c>
      <c r="G11" s="37"/>
      <c r="H11" s="37"/>
      <c r="I11" s="37"/>
      <c r="J11" s="37"/>
      <c r="K11" s="37"/>
      <c r="L11" s="95">
        <v>67196162.969999999</v>
      </c>
      <c r="M11" s="95">
        <v>62435423.82</v>
      </c>
      <c r="N11" s="95">
        <v>74477767.879999995</v>
      </c>
      <c r="O11" s="95">
        <v>61434186.060000002</v>
      </c>
      <c r="P11" s="95">
        <v>62565936.270000003</v>
      </c>
      <c r="Q11" s="95">
        <v>47108056.950000003</v>
      </c>
      <c r="R11" s="37"/>
      <c r="S11" s="37"/>
      <c r="T11" s="37"/>
      <c r="U11" s="37"/>
      <c r="V11" s="37"/>
      <c r="W11" s="95">
        <v>5983248.0899999999</v>
      </c>
      <c r="X11" s="95">
        <v>7825922.6600000001</v>
      </c>
      <c r="Y11" s="95">
        <v>7399262.4500000002</v>
      </c>
      <c r="Z11" s="95">
        <v>9671016.8699999992</v>
      </c>
      <c r="AA11" s="95">
        <v>12408454.34</v>
      </c>
      <c r="AB11" s="95">
        <v>4132298.4800000004</v>
      </c>
      <c r="AC11" s="37"/>
      <c r="AD11" s="37"/>
      <c r="AE11" s="37"/>
      <c r="AF11" s="37"/>
      <c r="AG11" s="37"/>
      <c r="AH11" s="95">
        <v>2696191.12</v>
      </c>
      <c r="AI11" s="95">
        <v>2342928.39</v>
      </c>
      <c r="AJ11" s="95">
        <v>5607029.1999999993</v>
      </c>
      <c r="AK11" s="95">
        <v>1759862.23</v>
      </c>
      <c r="AL11" s="95">
        <v>1722086.2</v>
      </c>
      <c r="AM11" s="95">
        <v>1162222.3700000001</v>
      </c>
      <c r="AN11" s="37"/>
      <c r="AO11" s="37"/>
      <c r="AP11" s="37"/>
      <c r="AQ11" s="37"/>
      <c r="AR11" s="37"/>
      <c r="AS11" s="95">
        <v>809305.13</v>
      </c>
      <c r="AT11" s="95">
        <v>911376.93</v>
      </c>
      <c r="AU11" s="95">
        <v>886752.78</v>
      </c>
      <c r="AV11" s="95">
        <v>618424.9</v>
      </c>
      <c r="AW11" s="95">
        <v>1619603.08</v>
      </c>
      <c r="AX11" s="95">
        <v>1670360.39</v>
      </c>
      <c r="AY11" s="37"/>
      <c r="AZ11" s="37"/>
      <c r="BA11" s="37"/>
      <c r="BB11" s="37"/>
      <c r="BC11" s="37"/>
      <c r="BD11" s="95">
        <v>35200</v>
      </c>
      <c r="BE11" s="95">
        <v>80755</v>
      </c>
      <c r="BF11" s="95">
        <v>127772</v>
      </c>
      <c r="BG11" s="95">
        <v>89214</v>
      </c>
      <c r="BH11" s="95">
        <v>25700</v>
      </c>
      <c r="BI11" s="95">
        <v>49800</v>
      </c>
      <c r="BJ11" s="37"/>
      <c r="BK11" s="37"/>
      <c r="BL11" s="37"/>
      <c r="BM11" s="37"/>
      <c r="BN11" s="37"/>
      <c r="BO11" s="95">
        <v>6626807.5800000001</v>
      </c>
      <c r="BP11" s="95">
        <v>5450461.0700000003</v>
      </c>
      <c r="BQ11" s="95">
        <v>6978937.3799999999</v>
      </c>
      <c r="BR11" s="95">
        <v>7264979.5299999993</v>
      </c>
      <c r="BS11" s="95">
        <v>8285015.0099999998</v>
      </c>
      <c r="BT11" s="95">
        <v>4527145.21</v>
      </c>
      <c r="BU11" s="37"/>
      <c r="BV11" s="37"/>
      <c r="BW11" s="37"/>
      <c r="BX11" s="37"/>
      <c r="BY11" s="37"/>
      <c r="BZ11" s="95">
        <v>2930542.5</v>
      </c>
      <c r="CA11" s="95">
        <v>639701.71</v>
      </c>
      <c r="CB11" s="95">
        <v>1852646.8800000001</v>
      </c>
      <c r="CC11" s="95">
        <v>2261193.5099999998</v>
      </c>
      <c r="CD11" s="95">
        <v>4297176.8499999996</v>
      </c>
      <c r="CE11" s="95">
        <v>2302742.5499999998</v>
      </c>
      <c r="CF11" s="37"/>
      <c r="CG11" s="37"/>
      <c r="CH11" s="37"/>
      <c r="CI11" s="37"/>
      <c r="CJ11" s="37"/>
      <c r="CK11" s="95">
        <v>13137985</v>
      </c>
      <c r="CL11" s="95">
        <v>9772966</v>
      </c>
      <c r="CM11" s="95">
        <v>9517251</v>
      </c>
      <c r="CN11" s="95">
        <v>10450587.5</v>
      </c>
      <c r="CO11" s="95">
        <v>11342202</v>
      </c>
      <c r="CP11" s="95">
        <v>5882353</v>
      </c>
      <c r="CQ11" s="37"/>
      <c r="CR11" s="37"/>
      <c r="CS11" s="37"/>
      <c r="CT11" s="37"/>
      <c r="CU11" s="37"/>
      <c r="CV11" s="95">
        <v>13926244.5</v>
      </c>
      <c r="CW11" s="95">
        <v>13839991.1</v>
      </c>
      <c r="CX11" s="95">
        <v>13390536.83</v>
      </c>
      <c r="CY11" s="95">
        <v>14963158.199999999</v>
      </c>
      <c r="CZ11" s="95">
        <v>16577483.5</v>
      </c>
      <c r="DA11" s="95">
        <v>8071445</v>
      </c>
      <c r="DB11" s="37"/>
      <c r="DC11" s="37"/>
      <c r="DD11" s="37"/>
      <c r="DE11" s="37"/>
      <c r="DF11" s="37"/>
      <c r="DG11" s="95">
        <v>6969236.9600000009</v>
      </c>
      <c r="DH11" s="95">
        <v>6742281.8000000007</v>
      </c>
      <c r="DI11" s="95">
        <v>6542704.9199999999</v>
      </c>
      <c r="DJ11" s="95">
        <v>9619295.25</v>
      </c>
      <c r="DK11" s="95">
        <v>8513981.1799999997</v>
      </c>
      <c r="DL11" s="95">
        <v>2164366.91</v>
      </c>
      <c r="DM11" s="37"/>
      <c r="DN11" s="37"/>
      <c r="DO11" s="37"/>
      <c r="DP11" s="37"/>
      <c r="DQ11" s="37"/>
      <c r="DR11" s="95">
        <v>2329647.88</v>
      </c>
      <c r="DS11" s="95">
        <v>2133400.4500000002</v>
      </c>
      <c r="DT11" s="95">
        <v>2401856.5099999998</v>
      </c>
      <c r="DU11" s="95">
        <v>2607567.15</v>
      </c>
      <c r="DV11" s="95">
        <v>2307731.96</v>
      </c>
      <c r="DW11" s="95">
        <v>774114.98</v>
      </c>
      <c r="DX11" s="37"/>
      <c r="DY11" s="37"/>
      <c r="DZ11" s="37"/>
      <c r="EA11" s="37"/>
      <c r="EB11" s="37"/>
      <c r="EC11" s="95">
        <v>29183456.530000001</v>
      </c>
      <c r="ED11" s="95">
        <v>41399980.169999994</v>
      </c>
      <c r="EE11" s="95">
        <v>33685824.719999999</v>
      </c>
      <c r="EF11" s="95">
        <v>35701085.920000002</v>
      </c>
      <c r="EG11" s="95">
        <v>39787490.019999996</v>
      </c>
      <c r="EH11" s="95">
        <v>20836592.289999999</v>
      </c>
      <c r="EI11" s="37"/>
      <c r="EJ11" s="37"/>
      <c r="EK11" s="37"/>
      <c r="EL11" s="37"/>
      <c r="EM11" s="37"/>
      <c r="EN11" s="95">
        <v>2694125.5300000003</v>
      </c>
      <c r="EO11" s="95">
        <v>3141751.1</v>
      </c>
      <c r="EP11" s="95">
        <v>4105115</v>
      </c>
      <c r="EQ11" s="95">
        <v>3709776</v>
      </c>
      <c r="ER11" s="95">
        <v>4149764.6</v>
      </c>
      <c r="ES11" s="95">
        <v>1818805</v>
      </c>
      <c r="ET11" s="37"/>
      <c r="EU11" s="37"/>
      <c r="EV11" s="37"/>
      <c r="EW11" s="37"/>
      <c r="EX11" s="37"/>
      <c r="EY11" s="95">
        <v>1264339.31</v>
      </c>
      <c r="EZ11" s="95">
        <v>3101549.25</v>
      </c>
      <c r="FA11" s="95">
        <v>899482</v>
      </c>
      <c r="FB11" s="95">
        <v>2903311.4</v>
      </c>
      <c r="FC11" s="95">
        <v>1904679.4</v>
      </c>
      <c r="FD11" s="95">
        <v>1000338.62</v>
      </c>
      <c r="FE11" s="37"/>
      <c r="FF11" s="37"/>
      <c r="FG11" s="37"/>
      <c r="FH11" s="37"/>
      <c r="FI11" s="37"/>
      <c r="FJ11" s="95"/>
      <c r="FK11" s="95"/>
      <c r="FL11" s="95"/>
      <c r="FM11" s="95"/>
      <c r="FN11" s="95"/>
      <c r="FO11" s="95"/>
      <c r="FP11" s="37"/>
      <c r="FQ11" s="37"/>
      <c r="FR11" s="37"/>
      <c r="FS11" s="37"/>
      <c r="FT11" s="37"/>
      <c r="FU11" s="95">
        <v>6300700</v>
      </c>
      <c r="FV11" s="95">
        <v>5419500</v>
      </c>
      <c r="FW11" s="95">
        <v>5024360</v>
      </c>
      <c r="FX11" s="95">
        <v>5115900</v>
      </c>
      <c r="FY11" s="95">
        <v>5794200</v>
      </c>
      <c r="FZ11" s="95">
        <v>2737500</v>
      </c>
      <c r="GA11" s="37"/>
      <c r="GB11" s="37"/>
      <c r="GC11" s="37"/>
      <c r="GD11" s="37"/>
      <c r="GE11" s="37"/>
      <c r="GF11" s="95">
        <v>2444930</v>
      </c>
      <c r="GG11" s="95">
        <v>2169322.1</v>
      </c>
      <c r="GH11" s="95">
        <v>276645</v>
      </c>
      <c r="GI11" s="95">
        <v>269100</v>
      </c>
      <c r="GJ11" s="95">
        <v>100838.15</v>
      </c>
      <c r="GK11" s="95">
        <v>52315.15</v>
      </c>
      <c r="GL11" s="37"/>
      <c r="GM11" s="37"/>
      <c r="GN11" s="37"/>
      <c r="GO11" s="37"/>
      <c r="GP11" s="37"/>
      <c r="GQ11" s="95">
        <v>13210110.85</v>
      </c>
      <c r="GR11" s="95">
        <v>12885741.84</v>
      </c>
      <c r="GS11" s="95">
        <v>8995867.2400000002</v>
      </c>
      <c r="GT11" s="95">
        <v>11284969.27</v>
      </c>
      <c r="GU11" s="95">
        <v>12410881.800000001</v>
      </c>
      <c r="GV11" s="95">
        <v>5758394.9399999995</v>
      </c>
      <c r="GW11" s="37"/>
      <c r="GX11" s="37"/>
      <c r="GY11" s="37"/>
      <c r="GZ11" s="37"/>
      <c r="HA11" s="37"/>
      <c r="HB11" s="95"/>
      <c r="HC11" s="95"/>
      <c r="HD11" s="95"/>
      <c r="HE11" s="95"/>
      <c r="HF11" s="95"/>
      <c r="HG11" s="95"/>
      <c r="HH11" s="37"/>
      <c r="HI11" s="37"/>
      <c r="HJ11" s="37"/>
      <c r="HK11" s="37"/>
      <c r="HL11" s="37"/>
      <c r="HM11" s="95">
        <v>1323582</v>
      </c>
      <c r="HN11" s="95">
        <v>1334987</v>
      </c>
      <c r="HO11" s="95">
        <v>1471073.35</v>
      </c>
      <c r="HP11" s="95">
        <v>1726095.73</v>
      </c>
      <c r="HQ11" s="95">
        <v>941652.2</v>
      </c>
      <c r="HR11" s="95">
        <v>2571</v>
      </c>
      <c r="HS11" s="37"/>
      <c r="HT11" s="37"/>
      <c r="HU11" s="37"/>
      <c r="HV11" s="37"/>
      <c r="HW11" s="37"/>
      <c r="HX11" s="95"/>
      <c r="HY11" s="95">
        <v>2429</v>
      </c>
      <c r="HZ11" s="95">
        <v>340</v>
      </c>
      <c r="IA11" s="95">
        <v>25714.32</v>
      </c>
      <c r="IB11" s="95">
        <v>38277.64</v>
      </c>
      <c r="IC11" s="95"/>
      <c r="ID11" s="37"/>
      <c r="IE11" s="37"/>
      <c r="IF11" s="37"/>
      <c r="IG11" s="37"/>
      <c r="IH11" s="37"/>
      <c r="II11" s="95"/>
      <c r="IJ11" s="95"/>
      <c r="IK11" s="95"/>
      <c r="IL11" s="95"/>
      <c r="IM11" s="95"/>
      <c r="IN11" s="96"/>
      <c r="IO11" s="97"/>
      <c r="IP11" s="98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3"/>
    </row>
    <row r="12" spans="1:273">
      <c r="A12" s="1">
        <v>7</v>
      </c>
      <c r="B12" s="42">
        <v>8</v>
      </c>
      <c r="C12" s="42" t="s">
        <v>33</v>
      </c>
      <c r="D12" s="42">
        <v>11049</v>
      </c>
      <c r="E12" s="43" t="s">
        <v>40</v>
      </c>
      <c r="F12" s="42" t="s">
        <v>29</v>
      </c>
      <c r="G12" s="37"/>
      <c r="H12" s="37"/>
      <c r="I12" s="37"/>
      <c r="J12" s="37"/>
      <c r="K12" s="37"/>
      <c r="L12" s="95">
        <v>45897602.619999997</v>
      </c>
      <c r="M12" s="95">
        <v>72726725.069999963</v>
      </c>
      <c r="N12" s="95">
        <v>40310994.079999998</v>
      </c>
      <c r="O12" s="95">
        <v>43366870.890000001</v>
      </c>
      <c r="P12" s="95">
        <v>46772974.049999997</v>
      </c>
      <c r="Q12" s="95">
        <v>38496791.520000003</v>
      </c>
      <c r="R12" s="37"/>
      <c r="S12" s="37"/>
      <c r="T12" s="37"/>
      <c r="U12" s="37"/>
      <c r="V12" s="37"/>
      <c r="W12" s="95">
        <v>4608954.76</v>
      </c>
      <c r="X12" s="95">
        <v>6208156.7800000003</v>
      </c>
      <c r="Y12" s="95">
        <v>8678331.5299999993</v>
      </c>
      <c r="Z12" s="95">
        <v>6392576.1699999999</v>
      </c>
      <c r="AA12" s="95">
        <v>7395250.3799999999</v>
      </c>
      <c r="AB12" s="95">
        <v>4644227.53</v>
      </c>
      <c r="AC12" s="37"/>
      <c r="AD12" s="37"/>
      <c r="AE12" s="37"/>
      <c r="AF12" s="37"/>
      <c r="AG12" s="37"/>
      <c r="AH12" s="95">
        <v>1094859.99</v>
      </c>
      <c r="AI12" s="95">
        <v>1649260.9099999997</v>
      </c>
      <c r="AJ12" s="95">
        <v>2910095.99</v>
      </c>
      <c r="AK12" s="95">
        <v>1462715.67</v>
      </c>
      <c r="AL12" s="95">
        <v>1371422.95</v>
      </c>
      <c r="AM12" s="95">
        <v>958524.74</v>
      </c>
      <c r="AN12" s="37"/>
      <c r="AO12" s="37"/>
      <c r="AP12" s="37"/>
      <c r="AQ12" s="37"/>
      <c r="AR12" s="37"/>
      <c r="AS12" s="95">
        <v>907332.94</v>
      </c>
      <c r="AT12" s="95">
        <v>1393742.3900000001</v>
      </c>
      <c r="AU12" s="95">
        <v>1705907.77</v>
      </c>
      <c r="AV12" s="95">
        <v>1318622.6499999999</v>
      </c>
      <c r="AW12" s="95">
        <v>1642340.94</v>
      </c>
      <c r="AX12" s="95">
        <v>1103486.93</v>
      </c>
      <c r="AY12" s="37"/>
      <c r="AZ12" s="37"/>
      <c r="BA12" s="37"/>
      <c r="BB12" s="37"/>
      <c r="BC12" s="37"/>
      <c r="BD12" s="95">
        <v>57540.68</v>
      </c>
      <c r="BE12" s="95">
        <v>104225.59</v>
      </c>
      <c r="BF12" s="95">
        <v>118971.39</v>
      </c>
      <c r="BG12" s="95">
        <v>108809.36</v>
      </c>
      <c r="BH12" s="95">
        <v>25328.28</v>
      </c>
      <c r="BI12" s="95">
        <v>29402.7</v>
      </c>
      <c r="BJ12" s="37"/>
      <c r="BK12" s="37"/>
      <c r="BL12" s="37"/>
      <c r="BM12" s="37"/>
      <c r="BN12" s="37"/>
      <c r="BO12" s="95">
        <v>3482569.78</v>
      </c>
      <c r="BP12" s="95">
        <v>6180739.9699999997</v>
      </c>
      <c r="BQ12" s="95">
        <v>25648717.030000001</v>
      </c>
      <c r="BR12" s="95">
        <v>3526607.46</v>
      </c>
      <c r="BS12" s="95">
        <v>4790632.5600000005</v>
      </c>
      <c r="BT12" s="95">
        <v>2259857.7600000002</v>
      </c>
      <c r="BU12" s="37"/>
      <c r="BV12" s="37"/>
      <c r="BW12" s="37"/>
      <c r="BX12" s="37"/>
      <c r="BY12" s="37"/>
      <c r="BZ12" s="95">
        <v>39939069.390000008</v>
      </c>
      <c r="CA12" s="95">
        <v>50782925.649999999</v>
      </c>
      <c r="CB12" s="95">
        <v>59346874.869999997</v>
      </c>
      <c r="CC12" s="95">
        <v>54651446.739999995</v>
      </c>
      <c r="CD12" s="95">
        <v>44734996.759999998</v>
      </c>
      <c r="CE12" s="95">
        <v>25754573.080000002</v>
      </c>
      <c r="CF12" s="37"/>
      <c r="CG12" s="37"/>
      <c r="CH12" s="37"/>
      <c r="CI12" s="37"/>
      <c r="CJ12" s="37"/>
      <c r="CK12" s="95">
        <v>9905689</v>
      </c>
      <c r="CL12" s="95">
        <v>8127012</v>
      </c>
      <c r="CM12" s="95">
        <v>9627329</v>
      </c>
      <c r="CN12" s="95">
        <v>11176905</v>
      </c>
      <c r="CO12" s="95">
        <v>11932673</v>
      </c>
      <c r="CP12" s="95">
        <v>6143279</v>
      </c>
      <c r="CQ12" s="37"/>
      <c r="CR12" s="37"/>
      <c r="CS12" s="37"/>
      <c r="CT12" s="37"/>
      <c r="CU12" s="37"/>
      <c r="CV12" s="95">
        <v>10341346.25</v>
      </c>
      <c r="CW12" s="95">
        <v>15963281.920000002</v>
      </c>
      <c r="CX12" s="95">
        <v>16915506.559999999</v>
      </c>
      <c r="CY12" s="95">
        <v>14662183.5</v>
      </c>
      <c r="CZ12" s="95">
        <v>15758580.579999998</v>
      </c>
      <c r="DA12" s="95">
        <v>7165362.2400000002</v>
      </c>
      <c r="DB12" s="37"/>
      <c r="DC12" s="37"/>
      <c r="DD12" s="37"/>
      <c r="DE12" s="37"/>
      <c r="DF12" s="37"/>
      <c r="DG12" s="95">
        <v>3183261.46</v>
      </c>
      <c r="DH12" s="95">
        <v>1551068.48</v>
      </c>
      <c r="DI12" s="95">
        <v>2575080</v>
      </c>
      <c r="DJ12" s="95">
        <v>2558570</v>
      </c>
      <c r="DK12" s="95">
        <v>1998973</v>
      </c>
      <c r="DL12" s="95">
        <v>1158685</v>
      </c>
      <c r="DM12" s="37"/>
      <c r="DN12" s="37"/>
      <c r="DO12" s="37"/>
      <c r="DP12" s="37"/>
      <c r="DQ12" s="37"/>
      <c r="DR12" s="95">
        <v>3226561.46</v>
      </c>
      <c r="DS12" s="95">
        <v>2080498.95</v>
      </c>
      <c r="DT12" s="95">
        <v>2443173.59</v>
      </c>
      <c r="DU12" s="95">
        <v>3264848.56</v>
      </c>
      <c r="DV12" s="95">
        <v>2880882.52</v>
      </c>
      <c r="DW12" s="95">
        <v>1162014.3</v>
      </c>
      <c r="DX12" s="37"/>
      <c r="DY12" s="37"/>
      <c r="DZ12" s="37"/>
      <c r="EA12" s="37"/>
      <c r="EB12" s="37"/>
      <c r="EC12" s="95">
        <v>20237617.91</v>
      </c>
      <c r="ED12" s="95">
        <v>22006399.219999999</v>
      </c>
      <c r="EE12" s="95">
        <v>38061170.340000004</v>
      </c>
      <c r="EF12" s="95">
        <v>42551906.609999999</v>
      </c>
      <c r="EG12" s="95">
        <v>27319588.659999996</v>
      </c>
      <c r="EH12" s="95">
        <v>13555963.389999999</v>
      </c>
      <c r="EI12" s="37"/>
      <c r="EJ12" s="37"/>
      <c r="EK12" s="37"/>
      <c r="EL12" s="37"/>
      <c r="EM12" s="37"/>
      <c r="EN12" s="95">
        <v>2926538.34</v>
      </c>
      <c r="EO12" s="95">
        <v>2429583.4299999997</v>
      </c>
      <c r="EP12" s="95">
        <v>4060142.4799999995</v>
      </c>
      <c r="EQ12" s="95">
        <v>2338973</v>
      </c>
      <c r="ER12" s="95">
        <v>1097395.5</v>
      </c>
      <c r="ES12" s="95">
        <v>1410813</v>
      </c>
      <c r="ET12" s="37"/>
      <c r="EU12" s="37"/>
      <c r="EV12" s="37"/>
      <c r="EW12" s="37"/>
      <c r="EX12" s="37"/>
      <c r="EY12" s="95">
        <v>6328479.5300000003</v>
      </c>
      <c r="EZ12" s="95">
        <v>5275070.75</v>
      </c>
      <c r="FA12" s="95">
        <v>6782141.8300000001</v>
      </c>
      <c r="FB12" s="95">
        <v>10986560.309999999</v>
      </c>
      <c r="FC12" s="95">
        <v>10783460.92</v>
      </c>
      <c r="FD12" s="95">
        <v>3484034.93</v>
      </c>
      <c r="FE12" s="37"/>
      <c r="FF12" s="37"/>
      <c r="FG12" s="37"/>
      <c r="FH12" s="37"/>
      <c r="FI12" s="37"/>
      <c r="FJ12" s="95"/>
      <c r="FK12" s="95"/>
      <c r="FL12" s="95"/>
      <c r="FM12" s="95"/>
      <c r="FN12" s="95"/>
      <c r="FO12" s="95"/>
      <c r="FP12" s="37"/>
      <c r="FQ12" s="37"/>
      <c r="FR12" s="37"/>
      <c r="FS12" s="37"/>
      <c r="FT12" s="37"/>
      <c r="FU12" s="95">
        <v>4608400</v>
      </c>
      <c r="FV12" s="95">
        <v>4630900</v>
      </c>
      <c r="FW12" s="95">
        <v>5384300</v>
      </c>
      <c r="FX12" s="95">
        <v>5883900</v>
      </c>
      <c r="FY12" s="95">
        <v>5825600</v>
      </c>
      <c r="FZ12" s="95">
        <v>3027700</v>
      </c>
      <c r="GA12" s="37"/>
      <c r="GB12" s="37"/>
      <c r="GC12" s="37"/>
      <c r="GD12" s="37"/>
      <c r="GE12" s="37"/>
      <c r="GF12" s="95">
        <v>1923161.08</v>
      </c>
      <c r="GG12" s="95">
        <v>1247142.25</v>
      </c>
      <c r="GH12" s="95">
        <v>781154.84999999986</v>
      </c>
      <c r="GI12" s="95">
        <v>1451436.8599999999</v>
      </c>
      <c r="GJ12" s="95">
        <v>1682922.74</v>
      </c>
      <c r="GK12" s="95">
        <v>742380.29</v>
      </c>
      <c r="GL12" s="37"/>
      <c r="GM12" s="37"/>
      <c r="GN12" s="37"/>
      <c r="GO12" s="37"/>
      <c r="GP12" s="37"/>
      <c r="GQ12" s="95">
        <v>6910664</v>
      </c>
      <c r="GR12" s="95">
        <v>7916968.1699999999</v>
      </c>
      <c r="GS12" s="95">
        <v>8768230.5600000005</v>
      </c>
      <c r="GT12" s="95">
        <v>17401122.77</v>
      </c>
      <c r="GU12" s="95">
        <v>8823734.3800000008</v>
      </c>
      <c r="GV12" s="95">
        <v>3484034.93</v>
      </c>
      <c r="GW12" s="37"/>
      <c r="GX12" s="37"/>
      <c r="GY12" s="37"/>
      <c r="GZ12" s="37"/>
      <c r="HA12" s="37"/>
      <c r="HB12" s="95"/>
      <c r="HC12" s="95"/>
      <c r="HD12" s="95"/>
      <c r="HE12" s="95"/>
      <c r="HF12" s="95"/>
      <c r="HG12" s="95"/>
      <c r="HH12" s="37"/>
      <c r="HI12" s="37"/>
      <c r="HJ12" s="37"/>
      <c r="HK12" s="37"/>
      <c r="HL12" s="37"/>
      <c r="HM12" s="95">
        <v>2714042.05</v>
      </c>
      <c r="HN12" s="95">
        <v>2417171.4900000002</v>
      </c>
      <c r="HO12" s="95">
        <v>457358.85</v>
      </c>
      <c r="HP12" s="95">
        <v>5255661.26</v>
      </c>
      <c r="HQ12" s="95">
        <v>3743716.65</v>
      </c>
      <c r="HR12" s="95">
        <v>78218.78</v>
      </c>
      <c r="HS12" s="37"/>
      <c r="HT12" s="37"/>
      <c r="HU12" s="37"/>
      <c r="HV12" s="37"/>
      <c r="HW12" s="37"/>
      <c r="HX12" s="95">
        <v>833368.74</v>
      </c>
      <c r="HY12" s="95">
        <v>727849.25</v>
      </c>
      <c r="HZ12" s="95"/>
      <c r="IA12" s="95">
        <v>905058.5</v>
      </c>
      <c r="IB12" s="95">
        <v>961944.25</v>
      </c>
      <c r="IC12" s="95">
        <v>248932.5</v>
      </c>
      <c r="ID12" s="37"/>
      <c r="IE12" s="37"/>
      <c r="IF12" s="37"/>
      <c r="IG12" s="37"/>
      <c r="IH12" s="37"/>
      <c r="II12" s="95"/>
      <c r="IJ12" s="95"/>
      <c r="IK12" s="95"/>
      <c r="IL12" s="95"/>
      <c r="IM12" s="95"/>
      <c r="IN12" s="96"/>
      <c r="IO12" s="97"/>
      <c r="IP12" s="98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3"/>
    </row>
    <row r="13" spans="1:273">
      <c r="A13" s="1">
        <v>8</v>
      </c>
      <c r="B13" s="42">
        <v>8</v>
      </c>
      <c r="C13" s="42" t="s">
        <v>33</v>
      </c>
      <c r="D13" s="42">
        <v>11050</v>
      </c>
      <c r="E13" s="43" t="s">
        <v>41</v>
      </c>
      <c r="F13" s="42" t="s">
        <v>26</v>
      </c>
      <c r="G13" s="37"/>
      <c r="H13" s="37"/>
      <c r="I13" s="37"/>
      <c r="J13" s="37"/>
      <c r="K13" s="37"/>
      <c r="L13" s="95">
        <v>29876814.309999999</v>
      </c>
      <c r="M13" s="95">
        <v>27348342.25</v>
      </c>
      <c r="N13" s="95">
        <v>35255906.080000006</v>
      </c>
      <c r="O13" s="95">
        <v>28592639.059999999</v>
      </c>
      <c r="P13" s="95">
        <v>30135937.889999997</v>
      </c>
      <c r="Q13" s="95">
        <v>19866742.960000001</v>
      </c>
      <c r="R13" s="37"/>
      <c r="S13" s="37"/>
      <c r="T13" s="37"/>
      <c r="U13" s="37"/>
      <c r="V13" s="37"/>
      <c r="W13" s="95">
        <v>2132494.02</v>
      </c>
      <c r="X13" s="95">
        <v>2565708.5299999998</v>
      </c>
      <c r="Y13" s="95">
        <v>3947959.72</v>
      </c>
      <c r="Z13" s="95">
        <v>3779575</v>
      </c>
      <c r="AA13" s="95">
        <v>4989561.07</v>
      </c>
      <c r="AB13" s="95">
        <v>3100057.6700000004</v>
      </c>
      <c r="AC13" s="37"/>
      <c r="AD13" s="37"/>
      <c r="AE13" s="37"/>
      <c r="AF13" s="37"/>
      <c r="AG13" s="37"/>
      <c r="AH13" s="95">
        <v>265477.51</v>
      </c>
      <c r="AI13" s="95">
        <v>1308985.3899999999</v>
      </c>
      <c r="AJ13" s="95">
        <v>2390974.1600000006</v>
      </c>
      <c r="AK13" s="95">
        <v>663190.53999999992</v>
      </c>
      <c r="AL13" s="95">
        <v>818389.46000000008</v>
      </c>
      <c r="AM13" s="95">
        <v>243275.7</v>
      </c>
      <c r="AN13" s="37"/>
      <c r="AO13" s="37"/>
      <c r="AP13" s="37"/>
      <c r="AQ13" s="37"/>
      <c r="AR13" s="37"/>
      <c r="AS13" s="95">
        <v>347364.46</v>
      </c>
      <c r="AT13" s="95">
        <v>411934.58</v>
      </c>
      <c r="AU13" s="95">
        <v>539402.63</v>
      </c>
      <c r="AV13" s="95">
        <v>700302.02999999991</v>
      </c>
      <c r="AW13" s="95">
        <v>854529.86999999988</v>
      </c>
      <c r="AX13" s="95">
        <v>608669.77</v>
      </c>
      <c r="AY13" s="37"/>
      <c r="AZ13" s="37"/>
      <c r="BA13" s="37"/>
      <c r="BB13" s="37"/>
      <c r="BC13" s="37"/>
      <c r="BD13" s="95">
        <v>53442.970000000016</v>
      </c>
      <c r="BE13" s="95">
        <v>94525.36</v>
      </c>
      <c r="BF13" s="95">
        <v>145900.24</v>
      </c>
      <c r="BG13" s="95">
        <v>-10137.300000000017</v>
      </c>
      <c r="BH13" s="95">
        <v>178823.59000000003</v>
      </c>
      <c r="BI13" s="95">
        <v>31000</v>
      </c>
      <c r="BJ13" s="37"/>
      <c r="BK13" s="37"/>
      <c r="BL13" s="37"/>
      <c r="BM13" s="37"/>
      <c r="BN13" s="37"/>
      <c r="BO13" s="95">
        <v>1645739.24</v>
      </c>
      <c r="BP13" s="95">
        <v>7081361.5399999991</v>
      </c>
      <c r="BQ13" s="95">
        <v>17710999.48</v>
      </c>
      <c r="BR13" s="95">
        <v>3066278.84</v>
      </c>
      <c r="BS13" s="95">
        <v>2264168.44</v>
      </c>
      <c r="BT13" s="95">
        <v>1400398.62</v>
      </c>
      <c r="BU13" s="37"/>
      <c r="BV13" s="37"/>
      <c r="BW13" s="37"/>
      <c r="BX13" s="37"/>
      <c r="BY13" s="37"/>
      <c r="BZ13" s="95">
        <v>340902.9</v>
      </c>
      <c r="CA13" s="95">
        <v>320226.67</v>
      </c>
      <c r="CB13" s="95">
        <v>468088.57</v>
      </c>
      <c r="CC13" s="95">
        <v>493017.23</v>
      </c>
      <c r="CD13" s="95">
        <v>394940.36</v>
      </c>
      <c r="CE13" s="95">
        <v>199403.35</v>
      </c>
      <c r="CF13" s="37"/>
      <c r="CG13" s="37"/>
      <c r="CH13" s="37"/>
      <c r="CI13" s="37"/>
      <c r="CJ13" s="37"/>
      <c r="CK13" s="95">
        <v>5669195</v>
      </c>
      <c r="CL13" s="95">
        <v>4872153</v>
      </c>
      <c r="CM13" s="95">
        <v>6087999.6200000001</v>
      </c>
      <c r="CN13" s="95">
        <v>7023544</v>
      </c>
      <c r="CO13" s="95">
        <v>7439646.9800000004</v>
      </c>
      <c r="CP13" s="95">
        <v>5217519.5</v>
      </c>
      <c r="CQ13" s="37"/>
      <c r="CR13" s="37"/>
      <c r="CS13" s="37"/>
      <c r="CT13" s="37"/>
      <c r="CU13" s="37"/>
      <c r="CV13" s="95">
        <v>6238894.5</v>
      </c>
      <c r="CW13" s="95">
        <v>6619887.1600000001</v>
      </c>
      <c r="CX13" s="95">
        <v>8705279.5500000007</v>
      </c>
      <c r="CY13" s="95">
        <v>9258257</v>
      </c>
      <c r="CZ13" s="95">
        <v>8111834.3700000001</v>
      </c>
      <c r="DA13" s="95">
        <v>5074042.25</v>
      </c>
      <c r="DB13" s="37"/>
      <c r="DC13" s="37"/>
      <c r="DD13" s="37"/>
      <c r="DE13" s="37"/>
      <c r="DF13" s="37"/>
      <c r="DG13" s="95">
        <v>823394.5</v>
      </c>
      <c r="DH13" s="95">
        <v>1932473.11</v>
      </c>
      <c r="DI13" s="95">
        <v>2416216.0300000003</v>
      </c>
      <c r="DJ13" s="95">
        <v>4172577.42</v>
      </c>
      <c r="DK13" s="95">
        <v>2210912.25</v>
      </c>
      <c r="DL13" s="95">
        <v>1008196.21</v>
      </c>
      <c r="DM13" s="37"/>
      <c r="DN13" s="37"/>
      <c r="DO13" s="37"/>
      <c r="DP13" s="37"/>
      <c r="DQ13" s="37"/>
      <c r="DR13" s="95">
        <v>1167272.8899999999</v>
      </c>
      <c r="DS13" s="95">
        <v>1118111.3700000001</v>
      </c>
      <c r="DT13" s="95">
        <v>1178364.97</v>
      </c>
      <c r="DU13" s="95">
        <v>1705911.96</v>
      </c>
      <c r="DV13" s="99">
        <v>1536375.4</v>
      </c>
      <c r="DW13" s="95">
        <v>930608.09</v>
      </c>
      <c r="DX13" s="37"/>
      <c r="DY13" s="37"/>
      <c r="DZ13" s="37"/>
      <c r="EA13" s="37"/>
      <c r="EB13" s="37"/>
      <c r="EC13" s="95">
        <v>2176948.9900000002</v>
      </c>
      <c r="ED13" s="95">
        <v>9694176.5700000003</v>
      </c>
      <c r="EE13" s="95">
        <v>11561237.720000001</v>
      </c>
      <c r="EF13" s="95">
        <v>12324805.02</v>
      </c>
      <c r="EG13" s="95">
        <v>11768932.399999999</v>
      </c>
      <c r="EH13" s="95">
        <v>7877855.5899999999</v>
      </c>
      <c r="EI13" s="37"/>
      <c r="EJ13" s="37"/>
      <c r="EK13" s="37"/>
      <c r="EL13" s="37"/>
      <c r="EM13" s="37"/>
      <c r="EN13" s="95">
        <v>346844.9</v>
      </c>
      <c r="EO13" s="95">
        <v>3074151.99</v>
      </c>
      <c r="EP13" s="95">
        <v>2672175.4900000002</v>
      </c>
      <c r="EQ13" s="95">
        <v>4390187.12</v>
      </c>
      <c r="ER13" s="95">
        <v>2365697.7800000003</v>
      </c>
      <c r="ES13" s="95">
        <v>1212102.05</v>
      </c>
      <c r="ET13" s="37"/>
      <c r="EU13" s="37"/>
      <c r="EV13" s="37"/>
      <c r="EW13" s="37"/>
      <c r="EX13" s="37"/>
      <c r="EY13" s="95">
        <v>90819.4</v>
      </c>
      <c r="EZ13" s="95">
        <v>91206</v>
      </c>
      <c r="FA13" s="95">
        <v>102783.76</v>
      </c>
      <c r="FB13" s="95">
        <v>126313.4</v>
      </c>
      <c r="FC13" s="95">
        <v>165785.62</v>
      </c>
      <c r="FD13" s="95">
        <v>212085</v>
      </c>
      <c r="FE13" s="37"/>
      <c r="FF13" s="37"/>
      <c r="FG13" s="37"/>
      <c r="FH13" s="37"/>
      <c r="FI13" s="37"/>
      <c r="FJ13" s="95"/>
      <c r="FK13" s="95"/>
      <c r="FL13" s="95"/>
      <c r="FM13" s="95"/>
      <c r="FN13" s="95"/>
      <c r="FO13" s="95"/>
      <c r="FP13" s="37"/>
      <c r="FQ13" s="37"/>
      <c r="FR13" s="37"/>
      <c r="FS13" s="37"/>
      <c r="FT13" s="37"/>
      <c r="FU13" s="99">
        <v>2930300</v>
      </c>
      <c r="FV13" s="95">
        <v>2942300</v>
      </c>
      <c r="FW13" s="95">
        <v>3843700</v>
      </c>
      <c r="FX13" s="95">
        <v>3547800</v>
      </c>
      <c r="FY13" s="95">
        <v>3783426</v>
      </c>
      <c r="FZ13" s="95">
        <v>2571840</v>
      </c>
      <c r="GA13" s="37"/>
      <c r="GB13" s="37"/>
      <c r="GC13" s="37"/>
      <c r="GD13" s="37"/>
      <c r="GE13" s="37"/>
      <c r="GF13" s="95">
        <v>264500</v>
      </c>
      <c r="GG13" s="95">
        <v>392000</v>
      </c>
      <c r="GH13" s="95">
        <v>474700</v>
      </c>
      <c r="GI13" s="95">
        <v>417500</v>
      </c>
      <c r="GJ13" s="95">
        <v>510360</v>
      </c>
      <c r="GK13" s="95">
        <v>423200</v>
      </c>
      <c r="GL13" s="37"/>
      <c r="GM13" s="37"/>
      <c r="GN13" s="37"/>
      <c r="GO13" s="37"/>
      <c r="GP13" s="37"/>
      <c r="GQ13" s="95">
        <v>2699757.3200000003</v>
      </c>
      <c r="GR13" s="95">
        <v>3919142.4</v>
      </c>
      <c r="GS13" s="95">
        <v>4961460</v>
      </c>
      <c r="GT13" s="95">
        <v>4806750</v>
      </c>
      <c r="GU13" s="95">
        <v>6489260.1600000001</v>
      </c>
      <c r="GV13" s="95">
        <v>3259090.2800000003</v>
      </c>
      <c r="GW13" s="37"/>
      <c r="GX13" s="37"/>
      <c r="GY13" s="37"/>
      <c r="GZ13" s="37"/>
      <c r="HA13" s="37"/>
      <c r="HB13" s="95"/>
      <c r="HC13" s="95"/>
      <c r="HD13" s="95"/>
      <c r="HE13" s="95"/>
      <c r="HF13" s="95"/>
      <c r="HG13" s="95"/>
      <c r="HH13" s="37"/>
      <c r="HI13" s="37"/>
      <c r="HJ13" s="37"/>
      <c r="HK13" s="37"/>
      <c r="HL13" s="37"/>
      <c r="HM13" s="95">
        <v>131055.5</v>
      </c>
      <c r="HN13" s="95">
        <v>807794.06</v>
      </c>
      <c r="HO13" s="95">
        <v>974446.61</v>
      </c>
      <c r="HP13" s="95">
        <v>1428306.64</v>
      </c>
      <c r="HQ13" s="95">
        <v>697775.22</v>
      </c>
      <c r="HR13" s="95">
        <v>175965.87</v>
      </c>
      <c r="HS13" s="37"/>
      <c r="HT13" s="37"/>
      <c r="HU13" s="37"/>
      <c r="HV13" s="37"/>
      <c r="HW13" s="37"/>
      <c r="HX13" s="95"/>
      <c r="HY13" s="95"/>
      <c r="HZ13" s="95"/>
      <c r="IA13" s="95"/>
      <c r="IB13" s="95"/>
      <c r="IC13" s="95"/>
      <c r="ID13" s="37"/>
      <c r="IE13" s="37"/>
      <c r="IF13" s="37"/>
      <c r="IG13" s="37"/>
      <c r="IH13" s="37"/>
      <c r="II13" s="95"/>
      <c r="IJ13" s="95"/>
      <c r="IK13" s="95"/>
      <c r="IL13" s="95"/>
      <c r="IM13" s="95"/>
      <c r="IN13" s="96"/>
      <c r="IO13" s="97"/>
      <c r="IP13" s="98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3"/>
    </row>
    <row r="14" spans="1:273">
      <c r="A14" s="1">
        <v>9</v>
      </c>
      <c r="B14" s="23">
        <v>8</v>
      </c>
      <c r="C14" s="23" t="s">
        <v>42</v>
      </c>
      <c r="D14" s="23">
        <v>10704</v>
      </c>
      <c r="E14" s="54" t="s">
        <v>43</v>
      </c>
      <c r="F14" s="42" t="s">
        <v>32</v>
      </c>
      <c r="G14" s="37"/>
      <c r="H14" s="37"/>
      <c r="I14" s="37"/>
      <c r="J14" s="37"/>
      <c r="K14" s="37"/>
      <c r="L14" s="103">
        <v>225441547.09000009</v>
      </c>
      <c r="M14" s="103">
        <v>276486325.72999984</v>
      </c>
      <c r="N14" s="103">
        <v>192270229.94</v>
      </c>
      <c r="O14" s="103">
        <v>282156071.33000016</v>
      </c>
      <c r="P14" s="103">
        <v>401696962.04000002</v>
      </c>
      <c r="Q14" s="103">
        <v>236161859.76000011</v>
      </c>
      <c r="R14" s="37"/>
      <c r="S14" s="37"/>
      <c r="T14" s="37"/>
      <c r="U14" s="37"/>
      <c r="V14" s="37"/>
      <c r="W14" s="103">
        <v>74808325.399999991</v>
      </c>
      <c r="X14" s="103">
        <v>83838467.049999997</v>
      </c>
      <c r="Y14" s="103">
        <v>105836900.54000001</v>
      </c>
      <c r="Z14" s="103">
        <v>105108632.03</v>
      </c>
      <c r="AA14" s="103">
        <v>112359849.41</v>
      </c>
      <c r="AB14" s="103">
        <v>53314522.079999998</v>
      </c>
      <c r="AC14" s="37"/>
      <c r="AD14" s="37"/>
      <c r="AE14" s="37"/>
      <c r="AF14" s="37"/>
      <c r="AG14" s="37"/>
      <c r="AH14" s="103">
        <v>36441532.960000001</v>
      </c>
      <c r="AI14" s="103">
        <v>69598781.129999995</v>
      </c>
      <c r="AJ14" s="103">
        <v>48856092.289999992</v>
      </c>
      <c r="AK14" s="103">
        <v>27109961.699999996</v>
      </c>
      <c r="AL14" s="103">
        <v>41445988.070000008</v>
      </c>
      <c r="AM14" s="103">
        <v>25087798.630000003</v>
      </c>
      <c r="AN14" s="37"/>
      <c r="AO14" s="37"/>
      <c r="AP14" s="37"/>
      <c r="AQ14" s="37"/>
      <c r="AR14" s="37"/>
      <c r="AS14" s="103">
        <v>14721386.650000002</v>
      </c>
      <c r="AT14" s="103">
        <v>16774505.380000001</v>
      </c>
      <c r="AU14" s="103">
        <v>15848486.93</v>
      </c>
      <c r="AV14" s="103">
        <v>19495102.949999999</v>
      </c>
      <c r="AW14" s="103">
        <v>23619523.850000001</v>
      </c>
      <c r="AX14" s="103">
        <v>13839510.67</v>
      </c>
      <c r="AY14" s="37"/>
      <c r="AZ14" s="37"/>
      <c r="BA14" s="37"/>
      <c r="BB14" s="37"/>
      <c r="BC14" s="37"/>
      <c r="BD14" s="103">
        <v>120101.26999999999</v>
      </c>
      <c r="BE14" s="103">
        <v>202127.87</v>
      </c>
      <c r="BF14" s="103">
        <v>156410.22</v>
      </c>
      <c r="BG14" s="103">
        <v>592918.71</v>
      </c>
      <c r="BH14" s="103">
        <v>307382.37</v>
      </c>
      <c r="BI14" s="103">
        <v>57938</v>
      </c>
      <c r="BJ14" s="37"/>
      <c r="BK14" s="37"/>
      <c r="BL14" s="37"/>
      <c r="BM14" s="37"/>
      <c r="BN14" s="37"/>
      <c r="BO14" s="103">
        <v>82703757.549999997</v>
      </c>
      <c r="BP14" s="103">
        <v>159157632.99000001</v>
      </c>
      <c r="BQ14" s="103">
        <v>399937490.54000002</v>
      </c>
      <c r="BR14" s="103">
        <v>93933735.679999992</v>
      </c>
      <c r="BS14" s="103">
        <v>76280153.109999985</v>
      </c>
      <c r="BT14" s="103">
        <v>36010844.339999996</v>
      </c>
      <c r="BU14" s="37"/>
      <c r="BV14" s="37"/>
      <c r="BW14" s="37"/>
      <c r="BX14" s="37"/>
      <c r="BY14" s="37"/>
      <c r="BZ14" s="103">
        <v>232233079.08000001</v>
      </c>
      <c r="CA14" s="103">
        <v>330820246.41000003</v>
      </c>
      <c r="CB14" s="103">
        <v>318684337.59000003</v>
      </c>
      <c r="CC14" s="103">
        <v>340610083.26999998</v>
      </c>
      <c r="CD14" s="103">
        <v>314936004.58999997</v>
      </c>
      <c r="CE14" s="103">
        <v>166713853.49000001</v>
      </c>
      <c r="CF14" s="37"/>
      <c r="CG14" s="37"/>
      <c r="CH14" s="37"/>
      <c r="CI14" s="37"/>
      <c r="CJ14" s="37"/>
      <c r="CK14" s="103">
        <v>45500907</v>
      </c>
      <c r="CL14" s="103">
        <v>37375522</v>
      </c>
      <c r="CM14" s="103">
        <v>42823130</v>
      </c>
      <c r="CN14" s="103">
        <v>51562339</v>
      </c>
      <c r="CO14" s="103">
        <v>58363339</v>
      </c>
      <c r="CP14" s="103">
        <v>32887684</v>
      </c>
      <c r="CQ14" s="37"/>
      <c r="CR14" s="37"/>
      <c r="CS14" s="37"/>
      <c r="CT14" s="37"/>
      <c r="CU14" s="37"/>
      <c r="CV14" s="103">
        <v>107896849.24000001</v>
      </c>
      <c r="CW14" s="103">
        <v>120466564.89</v>
      </c>
      <c r="CX14" s="103">
        <v>126255951.43000001</v>
      </c>
      <c r="CY14" s="103">
        <v>134623970.81</v>
      </c>
      <c r="CZ14" s="103">
        <v>143758487.94999999</v>
      </c>
      <c r="DA14" s="103">
        <v>74594982.980000004</v>
      </c>
      <c r="DB14" s="37"/>
      <c r="DC14" s="37"/>
      <c r="DD14" s="37"/>
      <c r="DE14" s="37"/>
      <c r="DF14" s="37"/>
      <c r="DG14" s="94">
        <v>53954070.170000002</v>
      </c>
      <c r="DH14" s="94">
        <v>31706011.75</v>
      </c>
      <c r="DI14" s="103">
        <v>49763661.899999999</v>
      </c>
      <c r="DJ14" s="103">
        <v>65654933.920000002</v>
      </c>
      <c r="DK14" s="103">
        <v>71614936.390000001</v>
      </c>
      <c r="DL14" s="103">
        <v>27980086.579999998</v>
      </c>
      <c r="DM14" s="37"/>
      <c r="DN14" s="37"/>
      <c r="DO14" s="37"/>
      <c r="DP14" s="37"/>
      <c r="DQ14" s="37"/>
      <c r="DR14" s="103">
        <v>20799016.600000001</v>
      </c>
      <c r="DS14" s="103">
        <v>20614495.799999997</v>
      </c>
      <c r="DT14" s="103">
        <v>18331376.02</v>
      </c>
      <c r="DU14" s="103">
        <v>28284304</v>
      </c>
      <c r="DV14" s="103">
        <v>24624010.759999998</v>
      </c>
      <c r="DW14" s="103">
        <v>9126279.6600000001</v>
      </c>
      <c r="DX14" s="37"/>
      <c r="DY14" s="37"/>
      <c r="DZ14" s="37"/>
      <c r="EA14" s="37"/>
      <c r="EB14" s="37"/>
      <c r="EC14" s="103">
        <v>117849393.98</v>
      </c>
      <c r="ED14" s="103">
        <v>110815710.43000001</v>
      </c>
      <c r="EE14" s="103">
        <v>95110919.969999999</v>
      </c>
      <c r="EF14" s="103">
        <v>78945558.989999995</v>
      </c>
      <c r="EG14" s="103">
        <v>68749151.730000004</v>
      </c>
      <c r="EH14" s="103">
        <v>66462881.719999999</v>
      </c>
      <c r="EI14" s="37"/>
      <c r="EJ14" s="37"/>
      <c r="EK14" s="37"/>
      <c r="EL14" s="37"/>
      <c r="EM14" s="37"/>
      <c r="EN14" s="103">
        <v>34774505.210000001</v>
      </c>
      <c r="EO14" s="103">
        <v>14279571.189999999</v>
      </c>
      <c r="EP14" s="103">
        <v>5635953.1200000001</v>
      </c>
      <c r="EQ14" s="103">
        <v>20574964.199999999</v>
      </c>
      <c r="ER14" s="103">
        <v>25881053.57</v>
      </c>
      <c r="ES14" s="103">
        <v>14233248.24</v>
      </c>
      <c r="ET14" s="37"/>
      <c r="EU14" s="37"/>
      <c r="EV14" s="37"/>
      <c r="EW14" s="37"/>
      <c r="EX14" s="37"/>
      <c r="EY14" s="103">
        <v>69597128.799999997</v>
      </c>
      <c r="EZ14" s="103">
        <v>88015333.789999992</v>
      </c>
      <c r="FA14" s="103">
        <v>63651562.700000003</v>
      </c>
      <c r="FB14" s="103">
        <v>89464536.870000005</v>
      </c>
      <c r="FC14" s="103">
        <v>99317095.890000001</v>
      </c>
      <c r="FD14" s="103">
        <v>38744032.93</v>
      </c>
      <c r="FE14" s="37"/>
      <c r="FF14" s="37"/>
      <c r="FG14" s="37"/>
      <c r="FH14" s="37"/>
      <c r="FI14" s="37"/>
      <c r="FJ14" s="103"/>
      <c r="FK14" s="103"/>
      <c r="FL14" s="103"/>
      <c r="FM14" s="103"/>
      <c r="FN14" s="103"/>
      <c r="FO14" s="103"/>
      <c r="FP14" s="37"/>
      <c r="FQ14" s="37"/>
      <c r="FR14" s="37"/>
      <c r="FS14" s="37"/>
      <c r="FT14" s="37"/>
      <c r="FU14" s="103">
        <v>21262003.5</v>
      </c>
      <c r="FV14" s="94">
        <v>23490270</v>
      </c>
      <c r="FW14" s="103">
        <v>25567766.260000002</v>
      </c>
      <c r="FX14" s="103">
        <v>22129290</v>
      </c>
      <c r="FY14" s="103">
        <v>21809289</v>
      </c>
      <c r="FZ14" s="103">
        <v>14259796</v>
      </c>
      <c r="GA14" s="37"/>
      <c r="GB14" s="37"/>
      <c r="GC14" s="37"/>
      <c r="GD14" s="37"/>
      <c r="GE14" s="37"/>
      <c r="GF14" s="103"/>
      <c r="GG14" s="103"/>
      <c r="GH14" s="103"/>
      <c r="GI14" s="103"/>
      <c r="GJ14" s="103"/>
      <c r="GK14" s="103"/>
      <c r="GL14" s="37"/>
      <c r="GM14" s="37"/>
      <c r="GN14" s="37"/>
      <c r="GO14" s="37"/>
      <c r="GP14" s="37"/>
      <c r="GQ14" s="103">
        <v>-355000</v>
      </c>
      <c r="GR14" s="103">
        <v>-184210</v>
      </c>
      <c r="GS14" s="103">
        <v>905080</v>
      </c>
      <c r="GT14" s="103"/>
      <c r="GU14" s="103"/>
      <c r="GV14" s="103"/>
      <c r="GW14" s="37"/>
      <c r="GX14" s="37"/>
      <c r="GY14" s="37"/>
      <c r="GZ14" s="37"/>
      <c r="HA14" s="37"/>
      <c r="HB14" s="103"/>
      <c r="HC14" s="103"/>
      <c r="HD14" s="103"/>
      <c r="HE14" s="103">
        <v>1920600</v>
      </c>
      <c r="HF14" s="103">
        <v>7978267</v>
      </c>
      <c r="HG14" s="103">
        <v>297600</v>
      </c>
      <c r="HH14" s="37"/>
      <c r="HI14" s="37"/>
      <c r="HJ14" s="37"/>
      <c r="HK14" s="37"/>
      <c r="HL14" s="37"/>
      <c r="HM14" s="103">
        <v>-1736065.25</v>
      </c>
      <c r="HN14" s="103">
        <v>-1293264.99</v>
      </c>
      <c r="HO14" s="103">
        <v>1083173.75</v>
      </c>
      <c r="HP14" s="103">
        <v>1344378.25</v>
      </c>
      <c r="HQ14" s="103">
        <v>1609511.5</v>
      </c>
      <c r="HR14" s="103">
        <v>232230.75</v>
      </c>
      <c r="HS14" s="37"/>
      <c r="HT14" s="37"/>
      <c r="HU14" s="37"/>
      <c r="HV14" s="37"/>
      <c r="HW14" s="37"/>
      <c r="HX14" s="103">
        <v>-3837855.24</v>
      </c>
      <c r="HY14" s="103">
        <v>-3053136.25</v>
      </c>
      <c r="HZ14" s="103">
        <v>2826697.5</v>
      </c>
      <c r="IA14" s="103">
        <v>3287827.5</v>
      </c>
      <c r="IB14" s="103">
        <v>3468545.49</v>
      </c>
      <c r="IC14" s="103">
        <v>1669675.3</v>
      </c>
      <c r="ID14" s="37"/>
      <c r="IE14" s="37"/>
      <c r="IF14" s="37"/>
      <c r="IG14" s="37"/>
      <c r="IH14" s="37"/>
      <c r="II14" s="103"/>
      <c r="IJ14" s="103"/>
      <c r="IK14" s="103"/>
      <c r="IL14" s="103">
        <v>2919507.48</v>
      </c>
      <c r="IM14" s="103">
        <v>219125.85</v>
      </c>
      <c r="IN14" s="104"/>
      <c r="IO14" s="105"/>
      <c r="IP14" s="106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3"/>
    </row>
    <row r="15" spans="1:273">
      <c r="A15" s="1">
        <v>10</v>
      </c>
      <c r="B15" s="23">
        <v>8</v>
      </c>
      <c r="C15" s="23" t="s">
        <v>42</v>
      </c>
      <c r="D15" s="23">
        <v>10991</v>
      </c>
      <c r="E15" s="54" t="s">
        <v>44</v>
      </c>
      <c r="F15" s="42" t="s">
        <v>31</v>
      </c>
      <c r="G15" s="37"/>
      <c r="H15" s="37"/>
      <c r="I15" s="37"/>
      <c r="J15" s="37"/>
      <c r="K15" s="37"/>
      <c r="L15" s="103">
        <v>77140252.299999997</v>
      </c>
      <c r="M15" s="103">
        <v>89609795.109999985</v>
      </c>
      <c r="N15" s="103">
        <v>77510926.050000012</v>
      </c>
      <c r="O15" s="103">
        <v>82556616.829999998</v>
      </c>
      <c r="P15" s="103">
        <v>86308078.110000014</v>
      </c>
      <c r="Q15" s="103">
        <v>73751084.090000004</v>
      </c>
      <c r="R15" s="37"/>
      <c r="S15" s="37"/>
      <c r="T15" s="37"/>
      <c r="U15" s="37"/>
      <c r="V15" s="37"/>
      <c r="W15" s="103">
        <v>8272857.7599999998</v>
      </c>
      <c r="X15" s="103">
        <v>9095694.1099999994</v>
      </c>
      <c r="Y15" s="103">
        <v>12921985.539999999</v>
      </c>
      <c r="Z15" s="103">
        <v>9828982.8699999992</v>
      </c>
      <c r="AA15" s="103">
        <v>11183807.639999999</v>
      </c>
      <c r="AB15" s="103">
        <v>5663780.3499999996</v>
      </c>
      <c r="AC15" s="37"/>
      <c r="AD15" s="37"/>
      <c r="AE15" s="37"/>
      <c r="AF15" s="37"/>
      <c r="AG15" s="37"/>
      <c r="AH15" s="103">
        <v>3431416.8200000003</v>
      </c>
      <c r="AI15" s="103">
        <v>10414096.619999999</v>
      </c>
      <c r="AJ15" s="103">
        <v>12291416.59</v>
      </c>
      <c r="AK15" s="103">
        <v>2485460.7999999993</v>
      </c>
      <c r="AL15" s="103">
        <v>2773114.4299999992</v>
      </c>
      <c r="AM15" s="103">
        <v>1504801</v>
      </c>
      <c r="AN15" s="37"/>
      <c r="AO15" s="37"/>
      <c r="AP15" s="37"/>
      <c r="AQ15" s="37"/>
      <c r="AR15" s="37"/>
      <c r="AS15" s="103">
        <v>1210785.71</v>
      </c>
      <c r="AT15" s="103">
        <v>1098532.3599999999</v>
      </c>
      <c r="AU15" s="103">
        <v>2175116.3600000003</v>
      </c>
      <c r="AV15" s="103">
        <v>1974304.6099999999</v>
      </c>
      <c r="AW15" s="103">
        <v>1800461.28</v>
      </c>
      <c r="AX15" s="103">
        <v>1056041.3599999999</v>
      </c>
      <c r="AY15" s="37"/>
      <c r="AZ15" s="37"/>
      <c r="BA15" s="37"/>
      <c r="BB15" s="37"/>
      <c r="BC15" s="37"/>
      <c r="BD15" s="103">
        <v>149272</v>
      </c>
      <c r="BE15" s="103">
        <v>64161.02</v>
      </c>
      <c r="BF15" s="103">
        <v>133508.24</v>
      </c>
      <c r="BG15" s="103">
        <v>120287.12</v>
      </c>
      <c r="BH15" s="103">
        <v>106727.62</v>
      </c>
      <c r="BI15" s="103">
        <v>34562</v>
      </c>
      <c r="BJ15" s="37"/>
      <c r="BK15" s="37"/>
      <c r="BL15" s="37"/>
      <c r="BM15" s="37"/>
      <c r="BN15" s="37"/>
      <c r="BO15" s="103">
        <v>4676406.29</v>
      </c>
      <c r="BP15" s="103">
        <v>19889598.109999999</v>
      </c>
      <c r="BQ15" s="103">
        <v>62894215.149999991</v>
      </c>
      <c r="BR15" s="103">
        <v>4350135.43</v>
      </c>
      <c r="BS15" s="103">
        <v>5438778.2499999991</v>
      </c>
      <c r="BT15" s="103">
        <v>3159266.95</v>
      </c>
      <c r="BU15" s="37"/>
      <c r="BV15" s="37"/>
      <c r="BW15" s="37"/>
      <c r="BX15" s="37"/>
      <c r="BY15" s="37"/>
      <c r="BZ15" s="103">
        <v>72346692.689999998</v>
      </c>
      <c r="CA15" s="103">
        <v>89175246.189999998</v>
      </c>
      <c r="CB15" s="103">
        <v>80711656.310000002</v>
      </c>
      <c r="CC15" s="103">
        <v>83221454.489999995</v>
      </c>
      <c r="CD15" s="103">
        <v>80808386.099999994</v>
      </c>
      <c r="CE15" s="103">
        <v>41341246.590000004</v>
      </c>
      <c r="CF15" s="37"/>
      <c r="CG15" s="37"/>
      <c r="CH15" s="37"/>
      <c r="CI15" s="37"/>
      <c r="CJ15" s="37"/>
      <c r="CK15" s="103">
        <v>12916550</v>
      </c>
      <c r="CL15" s="103">
        <v>12429684.1</v>
      </c>
      <c r="CM15" s="103">
        <v>13492173.499999998</v>
      </c>
      <c r="CN15" s="103">
        <v>14278687.5</v>
      </c>
      <c r="CO15" s="103">
        <v>15214536</v>
      </c>
      <c r="CP15" s="103">
        <v>8297274.5</v>
      </c>
      <c r="CQ15" s="37"/>
      <c r="CR15" s="37"/>
      <c r="CS15" s="37"/>
      <c r="CT15" s="37"/>
      <c r="CU15" s="37"/>
      <c r="CV15" s="103">
        <v>26638116.5</v>
      </c>
      <c r="CW15" s="103">
        <v>34312001.5</v>
      </c>
      <c r="CX15" s="103">
        <v>33599842</v>
      </c>
      <c r="CY15" s="103">
        <v>33618260.280000001</v>
      </c>
      <c r="CZ15" s="103">
        <v>35775847.25</v>
      </c>
      <c r="DA15" s="103">
        <v>17706218.32</v>
      </c>
      <c r="DB15" s="37"/>
      <c r="DC15" s="37"/>
      <c r="DD15" s="37"/>
      <c r="DE15" s="37"/>
      <c r="DF15" s="37"/>
      <c r="DG15" s="94">
        <v>7098911.29</v>
      </c>
      <c r="DH15" s="94">
        <v>10509977.75</v>
      </c>
      <c r="DI15" s="103">
        <v>15466002.469999999</v>
      </c>
      <c r="DJ15" s="103">
        <v>12329811.199999999</v>
      </c>
      <c r="DK15" s="103">
        <v>14216944.060000001</v>
      </c>
      <c r="DL15" s="103">
        <v>5316115.28</v>
      </c>
      <c r="DM15" s="37"/>
      <c r="DN15" s="37"/>
      <c r="DO15" s="37"/>
      <c r="DP15" s="37"/>
      <c r="DQ15" s="37"/>
      <c r="DR15" s="103">
        <v>5406193.1499999994</v>
      </c>
      <c r="DS15" s="103">
        <v>4788109.0200000005</v>
      </c>
      <c r="DT15" s="103">
        <v>5068667.9800000004</v>
      </c>
      <c r="DU15" s="103">
        <v>7032953.6200000001</v>
      </c>
      <c r="DV15" s="103">
        <v>6333509.0800000001</v>
      </c>
      <c r="DW15" s="103">
        <v>2571318.23</v>
      </c>
      <c r="DX15" s="37"/>
      <c r="DY15" s="37"/>
      <c r="DZ15" s="37"/>
      <c r="EA15" s="37"/>
      <c r="EB15" s="37"/>
      <c r="EC15" s="103">
        <v>35053996.789999999</v>
      </c>
      <c r="ED15" s="103">
        <v>36053737.630000003</v>
      </c>
      <c r="EE15" s="103">
        <v>28557944.649999999</v>
      </c>
      <c r="EF15" s="103">
        <v>24736301.41</v>
      </c>
      <c r="EG15" s="103">
        <v>22066696.899999999</v>
      </c>
      <c r="EH15" s="103">
        <v>29744384.93</v>
      </c>
      <c r="EI15" s="37"/>
      <c r="EJ15" s="37"/>
      <c r="EK15" s="37"/>
      <c r="EL15" s="37"/>
      <c r="EM15" s="37"/>
      <c r="EN15" s="103">
        <v>2429831.9500000002</v>
      </c>
      <c r="EO15" s="103">
        <v>3250213.25</v>
      </c>
      <c r="EP15" s="103">
        <v>1845775.74</v>
      </c>
      <c r="EQ15" s="103">
        <v>1810606</v>
      </c>
      <c r="ER15" s="103">
        <v>3840450.26</v>
      </c>
      <c r="ES15" s="103">
        <v>3836441.57</v>
      </c>
      <c r="ET15" s="37"/>
      <c r="EU15" s="37"/>
      <c r="EV15" s="37"/>
      <c r="EW15" s="37"/>
      <c r="EX15" s="37"/>
      <c r="EY15" s="103">
        <v>19949823.900000002</v>
      </c>
      <c r="EZ15" s="103">
        <v>23852241.719999999</v>
      </c>
      <c r="FA15" s="103">
        <v>29866037.890000001</v>
      </c>
      <c r="FB15" s="103">
        <v>33334980.98</v>
      </c>
      <c r="FC15" s="103">
        <v>27782824.299999997</v>
      </c>
      <c r="FD15" s="103">
        <v>8843408.8200000003</v>
      </c>
      <c r="FE15" s="37"/>
      <c r="FF15" s="37"/>
      <c r="FG15" s="37"/>
      <c r="FH15" s="37"/>
      <c r="FI15" s="37"/>
      <c r="FJ15" s="103"/>
      <c r="FK15" s="103"/>
      <c r="FL15" s="103"/>
      <c r="FM15" s="103"/>
      <c r="FN15" s="103"/>
      <c r="FO15" s="103"/>
      <c r="FP15" s="37"/>
      <c r="FQ15" s="37"/>
      <c r="FR15" s="37"/>
      <c r="FS15" s="37"/>
      <c r="FT15" s="37"/>
      <c r="FU15" s="103">
        <v>6781000</v>
      </c>
      <c r="FV15" s="94">
        <v>8385948</v>
      </c>
      <c r="FW15" s="103">
        <v>9886852</v>
      </c>
      <c r="FX15" s="103">
        <v>9023326</v>
      </c>
      <c r="FY15" s="103">
        <v>9252574</v>
      </c>
      <c r="FZ15" s="103">
        <v>4232200</v>
      </c>
      <c r="GA15" s="37"/>
      <c r="GB15" s="37"/>
      <c r="GC15" s="37"/>
      <c r="GD15" s="37"/>
      <c r="GE15" s="37"/>
      <c r="GF15" s="103"/>
      <c r="GG15" s="103"/>
      <c r="GH15" s="103"/>
      <c r="GI15" s="103"/>
      <c r="GJ15" s="103"/>
      <c r="GK15" s="103"/>
      <c r="GL15" s="37"/>
      <c r="GM15" s="37"/>
      <c r="GN15" s="37"/>
      <c r="GO15" s="37"/>
      <c r="GP15" s="37"/>
      <c r="GQ15" s="103">
        <v>-200000</v>
      </c>
      <c r="GR15" s="103">
        <v>-120000</v>
      </c>
      <c r="GS15" s="103">
        <v>1279402.8700000001</v>
      </c>
      <c r="GT15" s="103"/>
      <c r="GU15" s="103"/>
      <c r="GV15" s="103"/>
      <c r="GW15" s="37"/>
      <c r="GX15" s="37"/>
      <c r="GY15" s="37"/>
      <c r="GZ15" s="37"/>
      <c r="HA15" s="37"/>
      <c r="HB15" s="103"/>
      <c r="HC15" s="103"/>
      <c r="HD15" s="103"/>
      <c r="HE15" s="103">
        <v>715000</v>
      </c>
      <c r="HF15" s="103">
        <v>428000</v>
      </c>
      <c r="HG15" s="103">
        <v>222000</v>
      </c>
      <c r="HH15" s="37"/>
      <c r="HI15" s="37"/>
      <c r="HJ15" s="37"/>
      <c r="HK15" s="37"/>
      <c r="HL15" s="37"/>
      <c r="HM15" s="103">
        <v>-4389587.55</v>
      </c>
      <c r="HN15" s="103">
        <v>-4409876.6399999997</v>
      </c>
      <c r="HO15" s="103">
        <v>4629740.24</v>
      </c>
      <c r="HP15" s="103">
        <v>6230858.5599999996</v>
      </c>
      <c r="HQ15" s="103">
        <v>431203.75</v>
      </c>
      <c r="HR15" s="103">
        <v>313064.71000000002</v>
      </c>
      <c r="HS15" s="37"/>
      <c r="HT15" s="37"/>
      <c r="HU15" s="37"/>
      <c r="HV15" s="37"/>
      <c r="HW15" s="37"/>
      <c r="HX15" s="103">
        <v>-2289554</v>
      </c>
      <c r="HY15" s="103">
        <v>-2273499.75</v>
      </c>
      <c r="HZ15" s="103">
        <v>1356082.5</v>
      </c>
      <c r="IA15" s="103">
        <v>2020818</v>
      </c>
      <c r="IB15" s="103">
        <v>1789517.75</v>
      </c>
      <c r="IC15" s="103">
        <v>316991</v>
      </c>
      <c r="ID15" s="37"/>
      <c r="IE15" s="37"/>
      <c r="IF15" s="37"/>
      <c r="IG15" s="37"/>
      <c r="IH15" s="37"/>
      <c r="II15" s="103"/>
      <c r="IJ15" s="103"/>
      <c r="IK15" s="103"/>
      <c r="IL15" s="103">
        <v>1996158.4099999997</v>
      </c>
      <c r="IM15" s="103">
        <v>52051.33</v>
      </c>
      <c r="IN15" s="104"/>
      <c r="IO15" s="105"/>
      <c r="IP15" s="106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3"/>
    </row>
    <row r="16" spans="1:273">
      <c r="A16" s="1">
        <v>11</v>
      </c>
      <c r="B16" s="23">
        <v>8</v>
      </c>
      <c r="C16" s="23" t="s">
        <v>42</v>
      </c>
      <c r="D16" s="23">
        <v>10992</v>
      </c>
      <c r="E16" s="54" t="s">
        <v>45</v>
      </c>
      <c r="F16" s="42" t="s">
        <v>29</v>
      </c>
      <c r="G16" s="37"/>
      <c r="H16" s="37"/>
      <c r="I16" s="37"/>
      <c r="J16" s="37"/>
      <c r="K16" s="37"/>
      <c r="L16" s="103">
        <v>58918773.20000001</v>
      </c>
      <c r="M16" s="103">
        <v>63517133.509999983</v>
      </c>
      <c r="N16" s="103">
        <v>62158980.220000006</v>
      </c>
      <c r="O16" s="103">
        <v>54736326.049999982</v>
      </c>
      <c r="P16" s="103">
        <v>67291330.920000002</v>
      </c>
      <c r="Q16" s="103">
        <v>56305579.219999976</v>
      </c>
      <c r="R16" s="37"/>
      <c r="S16" s="37"/>
      <c r="T16" s="37"/>
      <c r="U16" s="37"/>
      <c r="V16" s="37"/>
      <c r="W16" s="103">
        <v>6518951.580000001</v>
      </c>
      <c r="X16" s="103">
        <v>7064377.040000001</v>
      </c>
      <c r="Y16" s="103">
        <v>14416247.199999999</v>
      </c>
      <c r="Z16" s="103">
        <v>6991748.9800000004</v>
      </c>
      <c r="AA16" s="103">
        <v>7665817.6200000001</v>
      </c>
      <c r="AB16" s="103">
        <v>4399047.43</v>
      </c>
      <c r="AC16" s="37"/>
      <c r="AD16" s="37"/>
      <c r="AE16" s="37"/>
      <c r="AF16" s="37"/>
      <c r="AG16" s="37"/>
      <c r="AH16" s="103">
        <v>3332870.27</v>
      </c>
      <c r="AI16" s="103">
        <v>18863740.639999997</v>
      </c>
      <c r="AJ16" s="103">
        <v>7360328.2900000019</v>
      </c>
      <c r="AK16" s="103">
        <v>3228232.9999999991</v>
      </c>
      <c r="AL16" s="103">
        <v>2501430.8899999997</v>
      </c>
      <c r="AM16" s="103">
        <v>1213417.5</v>
      </c>
      <c r="AN16" s="37"/>
      <c r="AO16" s="37"/>
      <c r="AP16" s="37"/>
      <c r="AQ16" s="37"/>
      <c r="AR16" s="37"/>
      <c r="AS16" s="103">
        <v>978662.56</v>
      </c>
      <c r="AT16" s="103">
        <v>954743.99999999988</v>
      </c>
      <c r="AU16" s="103">
        <v>2658439.0700000003</v>
      </c>
      <c r="AV16" s="103">
        <v>1458807.2299999997</v>
      </c>
      <c r="AW16" s="103">
        <v>1853572.4000000001</v>
      </c>
      <c r="AX16" s="103">
        <v>999288.66</v>
      </c>
      <c r="AY16" s="37"/>
      <c r="AZ16" s="37"/>
      <c r="BA16" s="37"/>
      <c r="BB16" s="37"/>
      <c r="BC16" s="37"/>
      <c r="BD16" s="103">
        <v>46264</v>
      </c>
      <c r="BE16" s="103">
        <v>11640</v>
      </c>
      <c r="BF16" s="103">
        <v>18778.84</v>
      </c>
      <c r="BG16" s="103">
        <v>17585.16</v>
      </c>
      <c r="BH16" s="103">
        <v>11181</v>
      </c>
      <c r="BI16" s="103">
        <v>18421</v>
      </c>
      <c r="BJ16" s="37"/>
      <c r="BK16" s="37"/>
      <c r="BL16" s="37"/>
      <c r="BM16" s="37"/>
      <c r="BN16" s="37"/>
      <c r="BO16" s="103">
        <v>4915930.6400000006</v>
      </c>
      <c r="BP16" s="103">
        <v>9431205.5100000016</v>
      </c>
      <c r="BQ16" s="103">
        <v>29866459.43</v>
      </c>
      <c r="BR16" s="103">
        <v>3311049.99</v>
      </c>
      <c r="BS16" s="103">
        <v>4034703.8</v>
      </c>
      <c r="BT16" s="103">
        <v>1448044.45</v>
      </c>
      <c r="BU16" s="37"/>
      <c r="BV16" s="37"/>
      <c r="BW16" s="37"/>
      <c r="BX16" s="37"/>
      <c r="BY16" s="37"/>
      <c r="BZ16" s="103">
        <v>48640915.660000004</v>
      </c>
      <c r="CA16" s="103">
        <v>65255254.119999997</v>
      </c>
      <c r="CB16" s="103">
        <v>70830395.409999996</v>
      </c>
      <c r="CC16" s="103">
        <v>56754022.700000003</v>
      </c>
      <c r="CD16" s="103">
        <v>57467678.550000004</v>
      </c>
      <c r="CE16" s="103">
        <v>30365327.219999999</v>
      </c>
      <c r="CF16" s="37"/>
      <c r="CG16" s="37"/>
      <c r="CH16" s="37"/>
      <c r="CI16" s="37"/>
      <c r="CJ16" s="37"/>
      <c r="CK16" s="103">
        <v>10111198.200000001</v>
      </c>
      <c r="CL16" s="103">
        <v>8901935.2699999996</v>
      </c>
      <c r="CM16" s="103">
        <v>9486358.25</v>
      </c>
      <c r="CN16" s="103">
        <v>10474720.4</v>
      </c>
      <c r="CO16" s="103">
        <v>11823607</v>
      </c>
      <c r="CP16" s="103">
        <v>6728744</v>
      </c>
      <c r="CQ16" s="37"/>
      <c r="CR16" s="37"/>
      <c r="CS16" s="37"/>
      <c r="CT16" s="37"/>
      <c r="CU16" s="37"/>
      <c r="CV16" s="103">
        <v>18445261</v>
      </c>
      <c r="CW16" s="103">
        <v>19715504</v>
      </c>
      <c r="CX16" s="103">
        <v>21590243.140000001</v>
      </c>
      <c r="CY16" s="103">
        <v>21942731</v>
      </c>
      <c r="CZ16" s="103">
        <v>23810473</v>
      </c>
      <c r="DA16" s="103">
        <v>12806679</v>
      </c>
      <c r="DB16" s="37"/>
      <c r="DC16" s="37"/>
      <c r="DD16" s="37"/>
      <c r="DE16" s="37"/>
      <c r="DF16" s="37"/>
      <c r="DG16" s="94">
        <v>6387365.0999999996</v>
      </c>
      <c r="DH16" s="94">
        <v>5405670.5099999998</v>
      </c>
      <c r="DI16" s="103">
        <v>7925320.4299999997</v>
      </c>
      <c r="DJ16" s="103">
        <v>9458307.0899999999</v>
      </c>
      <c r="DK16" s="103">
        <v>8574980.0999999996</v>
      </c>
      <c r="DL16" s="103">
        <v>4755763.4399999995</v>
      </c>
      <c r="DM16" s="37"/>
      <c r="DN16" s="37"/>
      <c r="DO16" s="37"/>
      <c r="DP16" s="37"/>
      <c r="DQ16" s="37"/>
      <c r="DR16" s="103">
        <v>2854418.11</v>
      </c>
      <c r="DS16" s="103">
        <v>2874405.29</v>
      </c>
      <c r="DT16" s="103">
        <v>3276286.85</v>
      </c>
      <c r="DU16" s="103">
        <v>4397142.8099999996</v>
      </c>
      <c r="DV16" s="103">
        <v>4397572.3699999992</v>
      </c>
      <c r="DW16" s="103">
        <v>1935567.96</v>
      </c>
      <c r="DX16" s="37"/>
      <c r="DY16" s="37"/>
      <c r="DZ16" s="37"/>
      <c r="EA16" s="37"/>
      <c r="EB16" s="37"/>
      <c r="EC16" s="103">
        <v>25307360.890000001</v>
      </c>
      <c r="ED16" s="103">
        <v>24253065.32</v>
      </c>
      <c r="EE16" s="103">
        <v>9777711.7599999998</v>
      </c>
      <c r="EF16" s="103">
        <v>7300281.96</v>
      </c>
      <c r="EG16" s="103">
        <v>10439540.779999999</v>
      </c>
      <c r="EH16" s="103">
        <v>15767410.1</v>
      </c>
      <c r="EI16" s="37"/>
      <c r="EJ16" s="37"/>
      <c r="EK16" s="37"/>
      <c r="EL16" s="37"/>
      <c r="EM16" s="37"/>
      <c r="EN16" s="103">
        <v>2566508.2000000002</v>
      </c>
      <c r="EO16" s="103">
        <v>1840643.24</v>
      </c>
      <c r="EP16" s="103">
        <v>1290067.05</v>
      </c>
      <c r="EQ16" s="103">
        <v>842900.7</v>
      </c>
      <c r="ER16" s="103">
        <v>704868.1</v>
      </c>
      <c r="ES16" s="103">
        <v>1293458.2</v>
      </c>
      <c r="ET16" s="37"/>
      <c r="EU16" s="37"/>
      <c r="EV16" s="37"/>
      <c r="EW16" s="37"/>
      <c r="EX16" s="37"/>
      <c r="EY16" s="103">
        <v>16528669.539999999</v>
      </c>
      <c r="EZ16" s="103">
        <v>16411068.099999998</v>
      </c>
      <c r="FA16" s="103">
        <v>19434599.82</v>
      </c>
      <c r="FB16" s="103">
        <v>19759463.920000002</v>
      </c>
      <c r="FC16" s="103">
        <v>17241139.280000001</v>
      </c>
      <c r="FD16" s="103">
        <v>7364676.0800000001</v>
      </c>
      <c r="FE16" s="37"/>
      <c r="FF16" s="37"/>
      <c r="FG16" s="37"/>
      <c r="FH16" s="37"/>
      <c r="FI16" s="37"/>
      <c r="FJ16" s="103"/>
      <c r="FK16" s="103"/>
      <c r="FL16" s="103"/>
      <c r="FM16" s="103"/>
      <c r="FN16" s="103"/>
      <c r="FO16" s="103"/>
      <c r="FP16" s="37"/>
      <c r="FQ16" s="37"/>
      <c r="FR16" s="37"/>
      <c r="FS16" s="37"/>
      <c r="FT16" s="37"/>
      <c r="FU16" s="103">
        <v>6072900</v>
      </c>
      <c r="FV16" s="94">
        <v>6717300</v>
      </c>
      <c r="FW16" s="103">
        <v>6832100</v>
      </c>
      <c r="FX16" s="103">
        <v>6204500</v>
      </c>
      <c r="FY16" s="103">
        <v>6201900</v>
      </c>
      <c r="FZ16" s="103">
        <v>3394100</v>
      </c>
      <c r="GA16" s="37"/>
      <c r="GB16" s="37"/>
      <c r="GC16" s="37"/>
      <c r="GD16" s="37"/>
      <c r="GE16" s="37"/>
      <c r="GF16" s="103"/>
      <c r="GG16" s="103"/>
      <c r="GH16" s="103"/>
      <c r="GI16" s="103"/>
      <c r="GJ16" s="103"/>
      <c r="GK16" s="103"/>
      <c r="GL16" s="37"/>
      <c r="GM16" s="37"/>
      <c r="GN16" s="37"/>
      <c r="GO16" s="37"/>
      <c r="GP16" s="37"/>
      <c r="GQ16" s="103"/>
      <c r="GR16" s="103">
        <v>-300000</v>
      </c>
      <c r="GS16" s="103">
        <v>1828760</v>
      </c>
      <c r="GT16" s="103"/>
      <c r="GU16" s="103"/>
      <c r="GV16" s="103"/>
      <c r="GW16" s="37"/>
      <c r="GX16" s="37"/>
      <c r="GY16" s="37"/>
      <c r="GZ16" s="37"/>
      <c r="HA16" s="37"/>
      <c r="HB16" s="103"/>
      <c r="HC16" s="103"/>
      <c r="HD16" s="103"/>
      <c r="HE16" s="103">
        <v>1136000</v>
      </c>
      <c r="HF16" s="103">
        <v>649000</v>
      </c>
      <c r="HG16" s="103">
        <v>218000</v>
      </c>
      <c r="HH16" s="37"/>
      <c r="HI16" s="37"/>
      <c r="HJ16" s="37"/>
      <c r="HK16" s="37"/>
      <c r="HL16" s="37"/>
      <c r="HM16" s="103">
        <v>-2805185.97</v>
      </c>
      <c r="HN16" s="103">
        <v>-2809661.94</v>
      </c>
      <c r="HO16" s="103">
        <v>3063358.42</v>
      </c>
      <c r="HP16" s="103">
        <v>3193618.83</v>
      </c>
      <c r="HQ16" s="103">
        <v>434587</v>
      </c>
      <c r="HR16" s="103">
        <v>93419.1</v>
      </c>
      <c r="HS16" s="37"/>
      <c r="HT16" s="37"/>
      <c r="HU16" s="37"/>
      <c r="HV16" s="37"/>
      <c r="HW16" s="37"/>
      <c r="HX16" s="103">
        <v>-3319529.55</v>
      </c>
      <c r="HY16" s="103">
        <v>-2615463.2999999998</v>
      </c>
      <c r="HZ16" s="103">
        <v>1891283.25</v>
      </c>
      <c r="IA16" s="103">
        <v>1938300.25</v>
      </c>
      <c r="IB16" s="103">
        <v>2273374.75</v>
      </c>
      <c r="IC16" s="103">
        <v>699702.5</v>
      </c>
      <c r="ID16" s="37"/>
      <c r="IE16" s="37"/>
      <c r="IF16" s="37"/>
      <c r="IG16" s="37"/>
      <c r="IH16" s="37"/>
      <c r="II16" s="103"/>
      <c r="IJ16" s="103"/>
      <c r="IK16" s="103"/>
      <c r="IL16" s="103">
        <v>3138669.25</v>
      </c>
      <c r="IM16" s="103">
        <v>49101.299999999996</v>
      </c>
      <c r="IN16" s="104"/>
      <c r="IO16" s="105"/>
      <c r="IP16" s="106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3"/>
    </row>
    <row r="17" spans="1:273">
      <c r="A17" s="1">
        <v>12</v>
      </c>
      <c r="B17" s="23">
        <v>8</v>
      </c>
      <c r="C17" s="23" t="s">
        <v>42</v>
      </c>
      <c r="D17" s="23">
        <v>10993</v>
      </c>
      <c r="E17" s="54" t="s">
        <v>46</v>
      </c>
      <c r="F17" s="42" t="s">
        <v>30</v>
      </c>
      <c r="G17" s="37"/>
      <c r="H17" s="37"/>
      <c r="I17" s="37"/>
      <c r="J17" s="37"/>
      <c r="K17" s="37"/>
      <c r="L17" s="103">
        <v>98200570.520000011</v>
      </c>
      <c r="M17" s="103">
        <v>106631064.53999999</v>
      </c>
      <c r="N17" s="103">
        <v>89462649.50999999</v>
      </c>
      <c r="O17" s="103">
        <v>107207905.24999997</v>
      </c>
      <c r="P17" s="103">
        <v>112798928.84999996</v>
      </c>
      <c r="Q17" s="103">
        <v>85500600.690000013</v>
      </c>
      <c r="R17" s="37"/>
      <c r="S17" s="37"/>
      <c r="T17" s="37"/>
      <c r="U17" s="37"/>
      <c r="V17" s="37"/>
      <c r="W17" s="103">
        <v>9093279.3599999994</v>
      </c>
      <c r="X17" s="103">
        <v>9848678.4199999999</v>
      </c>
      <c r="Y17" s="103">
        <v>19090582.550000001</v>
      </c>
      <c r="Z17" s="103">
        <v>12901183.27</v>
      </c>
      <c r="AA17" s="103">
        <v>13156657.390000001</v>
      </c>
      <c r="AB17" s="103">
        <v>6913564.2499999991</v>
      </c>
      <c r="AC17" s="37"/>
      <c r="AD17" s="37"/>
      <c r="AE17" s="37"/>
      <c r="AF17" s="37"/>
      <c r="AG17" s="37"/>
      <c r="AH17" s="103">
        <v>4056968.66</v>
      </c>
      <c r="AI17" s="103">
        <v>15190967.429999998</v>
      </c>
      <c r="AJ17" s="103">
        <v>13447392.030000001</v>
      </c>
      <c r="AK17" s="103">
        <v>2980975.2900000005</v>
      </c>
      <c r="AL17" s="103">
        <v>2826120</v>
      </c>
      <c r="AM17" s="103">
        <v>1392995.1100000003</v>
      </c>
      <c r="AN17" s="37"/>
      <c r="AO17" s="37"/>
      <c r="AP17" s="37"/>
      <c r="AQ17" s="37"/>
      <c r="AR17" s="37"/>
      <c r="AS17" s="103">
        <v>1485199.49</v>
      </c>
      <c r="AT17" s="103">
        <v>1447569.95</v>
      </c>
      <c r="AU17" s="103">
        <v>3334125.9</v>
      </c>
      <c r="AV17" s="103">
        <v>2602814.8400000003</v>
      </c>
      <c r="AW17" s="103">
        <v>3084852.97</v>
      </c>
      <c r="AX17" s="103">
        <v>1377844.65</v>
      </c>
      <c r="AY17" s="37"/>
      <c r="AZ17" s="37"/>
      <c r="BA17" s="37"/>
      <c r="BB17" s="37"/>
      <c r="BC17" s="37"/>
      <c r="BD17" s="103">
        <v>40215.440000000002</v>
      </c>
      <c r="BE17" s="103">
        <v>36597.31</v>
      </c>
      <c r="BF17" s="103">
        <v>64807.27</v>
      </c>
      <c r="BG17" s="103">
        <v>8483</v>
      </c>
      <c r="BH17" s="103">
        <v>7527</v>
      </c>
      <c r="BI17" s="103">
        <v>20962</v>
      </c>
      <c r="BJ17" s="37"/>
      <c r="BK17" s="37"/>
      <c r="BL17" s="37"/>
      <c r="BM17" s="37"/>
      <c r="BN17" s="37"/>
      <c r="BO17" s="103">
        <v>6958141.3399999999</v>
      </c>
      <c r="BP17" s="103">
        <v>7459357.1699999999</v>
      </c>
      <c r="BQ17" s="103">
        <v>43367762.57</v>
      </c>
      <c r="BR17" s="103">
        <v>8217732.7300000004</v>
      </c>
      <c r="BS17" s="103">
        <v>7698663.6999999993</v>
      </c>
      <c r="BT17" s="103">
        <v>3893119.5</v>
      </c>
      <c r="BU17" s="37"/>
      <c r="BV17" s="37"/>
      <c r="BW17" s="37"/>
      <c r="BX17" s="37"/>
      <c r="BY17" s="37"/>
      <c r="BZ17" s="103">
        <v>74838521.030000001</v>
      </c>
      <c r="CA17" s="103">
        <v>85631546.810000002</v>
      </c>
      <c r="CB17" s="103">
        <v>123597229.15000001</v>
      </c>
      <c r="CC17" s="103">
        <v>89254128.379999995</v>
      </c>
      <c r="CD17" s="103">
        <v>97560537.359999999</v>
      </c>
      <c r="CE17" s="103">
        <v>49914657.630000003</v>
      </c>
      <c r="CF17" s="37"/>
      <c r="CG17" s="37"/>
      <c r="CH17" s="37"/>
      <c r="CI17" s="37"/>
      <c r="CJ17" s="37"/>
      <c r="CK17" s="103">
        <v>15765930.51</v>
      </c>
      <c r="CL17" s="103">
        <v>13786207.18</v>
      </c>
      <c r="CM17" s="103">
        <v>14800698.050000001</v>
      </c>
      <c r="CN17" s="103">
        <v>18005977.350000001</v>
      </c>
      <c r="CO17" s="103">
        <v>19561962.93</v>
      </c>
      <c r="CP17" s="103">
        <v>9688114.7999999989</v>
      </c>
      <c r="CQ17" s="37"/>
      <c r="CR17" s="37"/>
      <c r="CS17" s="37"/>
      <c r="CT17" s="37"/>
      <c r="CU17" s="37"/>
      <c r="CV17" s="103">
        <v>29840457.649999999</v>
      </c>
      <c r="CW17" s="103">
        <v>44850158.399999999</v>
      </c>
      <c r="CX17" s="103">
        <v>41243006.079999998</v>
      </c>
      <c r="CY17" s="103">
        <v>40461884.140000001</v>
      </c>
      <c r="CZ17" s="103">
        <v>43216290.109999999</v>
      </c>
      <c r="DA17" s="103">
        <v>21342773.98</v>
      </c>
      <c r="DB17" s="37"/>
      <c r="DC17" s="37"/>
      <c r="DD17" s="37"/>
      <c r="DE17" s="37"/>
      <c r="DF17" s="37"/>
      <c r="DG17" s="94">
        <v>11565612.4</v>
      </c>
      <c r="DH17" s="94">
        <v>10531822.9</v>
      </c>
      <c r="DI17" s="103">
        <v>13921087.780000001</v>
      </c>
      <c r="DJ17" s="103">
        <v>18052844.189999998</v>
      </c>
      <c r="DK17" s="103">
        <v>16442765.199999999</v>
      </c>
      <c r="DL17" s="103">
        <v>8284879.6500000004</v>
      </c>
      <c r="DM17" s="37"/>
      <c r="DN17" s="37"/>
      <c r="DO17" s="37"/>
      <c r="DP17" s="37"/>
      <c r="DQ17" s="37"/>
      <c r="DR17" s="103">
        <v>4723760.4700000007</v>
      </c>
      <c r="DS17" s="103">
        <v>4156260.4099999997</v>
      </c>
      <c r="DT17" s="103">
        <v>5224989.7700000005</v>
      </c>
      <c r="DU17" s="103">
        <v>6099366.0900000008</v>
      </c>
      <c r="DV17" s="103">
        <v>5641172.9200000009</v>
      </c>
      <c r="DW17" s="103">
        <v>2465300.7299999995</v>
      </c>
      <c r="DX17" s="37"/>
      <c r="DY17" s="37"/>
      <c r="DZ17" s="37"/>
      <c r="EA17" s="37"/>
      <c r="EB17" s="37"/>
      <c r="EC17" s="103">
        <v>31498171.800000001</v>
      </c>
      <c r="ED17" s="103">
        <v>40580398.899999999</v>
      </c>
      <c r="EE17" s="103">
        <v>40775188.359999999</v>
      </c>
      <c r="EF17" s="103">
        <v>49257218.329999998</v>
      </c>
      <c r="EG17" s="103">
        <v>42959649.829999998</v>
      </c>
      <c r="EH17" s="103">
        <v>44944800.450000003</v>
      </c>
      <c r="EI17" s="37"/>
      <c r="EJ17" s="37"/>
      <c r="EK17" s="37"/>
      <c r="EL17" s="37"/>
      <c r="EM17" s="37"/>
      <c r="EN17" s="103">
        <v>2868582</v>
      </c>
      <c r="EO17" s="103">
        <v>3642085.65</v>
      </c>
      <c r="EP17" s="103">
        <v>4310785</v>
      </c>
      <c r="EQ17" s="103">
        <v>4031149.9</v>
      </c>
      <c r="ER17" s="103">
        <v>6908270</v>
      </c>
      <c r="ES17" s="103">
        <v>6890770</v>
      </c>
      <c r="ET17" s="37"/>
      <c r="EU17" s="37"/>
      <c r="EV17" s="37"/>
      <c r="EW17" s="37"/>
      <c r="EX17" s="37"/>
      <c r="EY17" s="103">
        <v>24354166.640000001</v>
      </c>
      <c r="EZ17" s="103">
        <v>21536023.449999999</v>
      </c>
      <c r="FA17" s="103">
        <v>28306795.130000003</v>
      </c>
      <c r="FB17" s="103">
        <v>25343867.989999998</v>
      </c>
      <c r="FC17" s="103">
        <v>26018802.73</v>
      </c>
      <c r="FD17" s="103">
        <v>12338396.24</v>
      </c>
      <c r="FE17" s="37"/>
      <c r="FF17" s="37"/>
      <c r="FG17" s="37"/>
      <c r="FH17" s="37"/>
      <c r="FI17" s="37"/>
      <c r="FJ17" s="103"/>
      <c r="FK17" s="103"/>
      <c r="FL17" s="103"/>
      <c r="FM17" s="103"/>
      <c r="FN17" s="103"/>
      <c r="FO17" s="103"/>
      <c r="FP17" s="37"/>
      <c r="FQ17" s="37"/>
      <c r="FR17" s="37"/>
      <c r="FS17" s="37"/>
      <c r="FT17" s="37"/>
      <c r="FU17" s="103">
        <v>5422699.6500000004</v>
      </c>
      <c r="FV17" s="94">
        <v>18194532</v>
      </c>
      <c r="FW17" s="103">
        <v>11534600</v>
      </c>
      <c r="FX17" s="103">
        <v>11540308</v>
      </c>
      <c r="FY17" s="103">
        <v>10648900</v>
      </c>
      <c r="FZ17" s="103">
        <v>5074000</v>
      </c>
      <c r="GA17" s="37"/>
      <c r="GB17" s="37"/>
      <c r="GC17" s="37"/>
      <c r="GD17" s="37"/>
      <c r="GE17" s="37"/>
      <c r="GF17" s="103"/>
      <c r="GG17" s="103"/>
      <c r="GH17" s="103"/>
      <c r="GI17" s="103"/>
      <c r="GJ17" s="103"/>
      <c r="GK17" s="103"/>
      <c r="GL17" s="37"/>
      <c r="GM17" s="37"/>
      <c r="GN17" s="37"/>
      <c r="GO17" s="37"/>
      <c r="GP17" s="37"/>
      <c r="GQ17" s="103">
        <v>-1363616</v>
      </c>
      <c r="GR17" s="103">
        <v>-462135.59</v>
      </c>
      <c r="GS17" s="103">
        <v>3214769.22</v>
      </c>
      <c r="GT17" s="103"/>
      <c r="GU17" s="103"/>
      <c r="GV17" s="103"/>
      <c r="GW17" s="37"/>
      <c r="GX17" s="37"/>
      <c r="GY17" s="37"/>
      <c r="GZ17" s="37"/>
      <c r="HA17" s="37"/>
      <c r="HB17" s="103"/>
      <c r="HC17" s="103"/>
      <c r="HD17" s="103"/>
      <c r="HE17" s="103">
        <v>599080</v>
      </c>
      <c r="HF17" s="103">
        <v>660080</v>
      </c>
      <c r="HG17" s="103">
        <v>266080</v>
      </c>
      <c r="HH17" s="37"/>
      <c r="HI17" s="37"/>
      <c r="HJ17" s="37"/>
      <c r="HK17" s="37"/>
      <c r="HL17" s="37"/>
      <c r="HM17" s="103">
        <v>-3885904.45</v>
      </c>
      <c r="HN17" s="103">
        <v>-3520998.77</v>
      </c>
      <c r="HO17" s="103">
        <v>3468802.45</v>
      </c>
      <c r="HP17" s="103">
        <v>1832717</v>
      </c>
      <c r="HQ17" s="103">
        <v>678607.25</v>
      </c>
      <c r="HR17" s="103">
        <v>91325</v>
      </c>
      <c r="HS17" s="37"/>
      <c r="HT17" s="37"/>
      <c r="HU17" s="37"/>
      <c r="HV17" s="37"/>
      <c r="HW17" s="37"/>
      <c r="HX17" s="103">
        <v>-2784793.05</v>
      </c>
      <c r="HY17" s="103">
        <v>-2460041.75</v>
      </c>
      <c r="HZ17" s="103">
        <v>1752781.75</v>
      </c>
      <c r="IA17" s="103">
        <v>263482</v>
      </c>
      <c r="IB17" s="103">
        <v>1153511.25</v>
      </c>
      <c r="IC17" s="103">
        <v>722028.65</v>
      </c>
      <c r="ID17" s="37"/>
      <c r="IE17" s="37"/>
      <c r="IF17" s="37"/>
      <c r="IG17" s="37"/>
      <c r="IH17" s="37"/>
      <c r="II17" s="103"/>
      <c r="IJ17" s="103"/>
      <c r="IK17" s="103"/>
      <c r="IL17" s="103">
        <v>3946210.5</v>
      </c>
      <c r="IM17" s="103">
        <v>225742.91999999998</v>
      </c>
      <c r="IN17" s="104"/>
      <c r="IO17" s="105"/>
      <c r="IP17" s="106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3"/>
    </row>
    <row r="18" spans="1:273">
      <c r="A18" s="1">
        <v>13</v>
      </c>
      <c r="B18" s="23">
        <v>8</v>
      </c>
      <c r="C18" s="23" t="s">
        <v>42</v>
      </c>
      <c r="D18" s="23">
        <v>10994</v>
      </c>
      <c r="E18" s="54" t="s">
        <v>47</v>
      </c>
      <c r="F18" s="42" t="s">
        <v>31</v>
      </c>
      <c r="G18" s="37"/>
      <c r="H18" s="37"/>
      <c r="I18" s="37"/>
      <c r="J18" s="37"/>
      <c r="K18" s="37"/>
      <c r="L18" s="103">
        <v>74081135.909999996</v>
      </c>
      <c r="M18" s="103">
        <v>78485201.850000009</v>
      </c>
      <c r="N18" s="103">
        <v>68815339.420000017</v>
      </c>
      <c r="O18" s="103">
        <v>76762209.300000012</v>
      </c>
      <c r="P18" s="103">
        <v>70408488.870000005</v>
      </c>
      <c r="Q18" s="103">
        <v>63571189.460000008</v>
      </c>
      <c r="R18" s="37"/>
      <c r="S18" s="37"/>
      <c r="T18" s="37"/>
      <c r="U18" s="37"/>
      <c r="V18" s="37"/>
      <c r="W18" s="103">
        <v>4896735.05</v>
      </c>
      <c r="X18" s="103">
        <v>4822148.8499999996</v>
      </c>
      <c r="Y18" s="103">
        <v>7131698.4700000007</v>
      </c>
      <c r="Z18" s="103">
        <v>5749771.6299999999</v>
      </c>
      <c r="AA18" s="103">
        <v>5664571.9099999992</v>
      </c>
      <c r="AB18" s="103">
        <v>3836849.29</v>
      </c>
      <c r="AC18" s="37"/>
      <c r="AD18" s="37"/>
      <c r="AE18" s="37"/>
      <c r="AF18" s="37"/>
      <c r="AG18" s="37"/>
      <c r="AH18" s="103">
        <v>1475639.59</v>
      </c>
      <c r="AI18" s="103">
        <v>13739076.01</v>
      </c>
      <c r="AJ18" s="103">
        <v>14652642.349999998</v>
      </c>
      <c r="AK18" s="103">
        <v>1701951.2599999998</v>
      </c>
      <c r="AL18" s="103">
        <v>1107948.2500000002</v>
      </c>
      <c r="AM18" s="103">
        <v>560467.29999999993</v>
      </c>
      <c r="AN18" s="37"/>
      <c r="AO18" s="37"/>
      <c r="AP18" s="37"/>
      <c r="AQ18" s="37"/>
      <c r="AR18" s="37"/>
      <c r="AS18" s="103">
        <v>1157735.0900000001</v>
      </c>
      <c r="AT18" s="103">
        <v>1247132.1600000001</v>
      </c>
      <c r="AU18" s="103">
        <v>1918218.1600000001</v>
      </c>
      <c r="AV18" s="103">
        <v>1265343.47</v>
      </c>
      <c r="AW18" s="103">
        <v>1262014.9600000004</v>
      </c>
      <c r="AX18" s="103">
        <v>869251.35999999987</v>
      </c>
      <c r="AY18" s="37"/>
      <c r="AZ18" s="37"/>
      <c r="BA18" s="37"/>
      <c r="BB18" s="37"/>
      <c r="BC18" s="37"/>
      <c r="BD18" s="103">
        <v>48633.34</v>
      </c>
      <c r="BE18" s="103">
        <v>51462.860000000015</v>
      </c>
      <c r="BF18" s="103">
        <v>38004.729999999996</v>
      </c>
      <c r="BG18" s="103">
        <v>107384.74</v>
      </c>
      <c r="BH18" s="103">
        <v>34223</v>
      </c>
      <c r="BI18" s="103">
        <v>20956</v>
      </c>
      <c r="BJ18" s="37"/>
      <c r="BK18" s="37"/>
      <c r="BL18" s="37"/>
      <c r="BM18" s="37"/>
      <c r="BN18" s="37"/>
      <c r="BO18" s="103">
        <v>2814560.8</v>
      </c>
      <c r="BP18" s="103">
        <v>16417123.140000001</v>
      </c>
      <c r="BQ18" s="103">
        <v>34796931.630000003</v>
      </c>
      <c r="BR18" s="103">
        <v>2832426.88</v>
      </c>
      <c r="BS18" s="103">
        <v>2685159.84</v>
      </c>
      <c r="BT18" s="103">
        <v>1259340.57</v>
      </c>
      <c r="BU18" s="37"/>
      <c r="BV18" s="37"/>
      <c r="BW18" s="37"/>
      <c r="BX18" s="37"/>
      <c r="BY18" s="37"/>
      <c r="BZ18" s="103">
        <v>47528762.130000003</v>
      </c>
      <c r="CA18" s="103">
        <v>59927591.210000001</v>
      </c>
      <c r="CB18" s="103">
        <v>67884991.659999996</v>
      </c>
      <c r="CC18" s="103">
        <v>64367156.079999998</v>
      </c>
      <c r="CD18" s="103">
        <v>62079814.570000008</v>
      </c>
      <c r="CE18" s="103">
        <v>31606958.769999996</v>
      </c>
      <c r="CF18" s="37"/>
      <c r="CG18" s="37"/>
      <c r="CH18" s="37"/>
      <c r="CI18" s="37"/>
      <c r="CJ18" s="37"/>
      <c r="CK18" s="103">
        <v>8669582.4299999997</v>
      </c>
      <c r="CL18" s="103">
        <v>6392768.2599999998</v>
      </c>
      <c r="CM18" s="103">
        <v>9233764.4199999999</v>
      </c>
      <c r="CN18" s="103">
        <v>12227094.58</v>
      </c>
      <c r="CO18" s="103">
        <v>15029080.949999999</v>
      </c>
      <c r="CP18" s="103">
        <v>8097443.0899999999</v>
      </c>
      <c r="CQ18" s="37"/>
      <c r="CR18" s="37"/>
      <c r="CS18" s="37"/>
      <c r="CT18" s="37"/>
      <c r="CU18" s="37"/>
      <c r="CV18" s="103">
        <v>24756848.280000001</v>
      </c>
      <c r="CW18" s="103">
        <v>25635292.5</v>
      </c>
      <c r="CX18" s="103">
        <v>27327602.420000002</v>
      </c>
      <c r="CY18" s="103">
        <v>27093098.41</v>
      </c>
      <c r="CZ18" s="103">
        <v>29101752.199999999</v>
      </c>
      <c r="DA18" s="103">
        <v>14432588.219999999</v>
      </c>
      <c r="DB18" s="37"/>
      <c r="DC18" s="37"/>
      <c r="DD18" s="37"/>
      <c r="DE18" s="37"/>
      <c r="DF18" s="37"/>
      <c r="DG18" s="94">
        <v>7490334.3399999999</v>
      </c>
      <c r="DH18" s="94">
        <v>7578532.4699999997</v>
      </c>
      <c r="DI18" s="103">
        <v>7218081.9800000004</v>
      </c>
      <c r="DJ18" s="103">
        <v>7159224.5999999996</v>
      </c>
      <c r="DK18" s="103">
        <v>7487414.25</v>
      </c>
      <c r="DL18" s="103">
        <v>3359298.7</v>
      </c>
      <c r="DM18" s="37"/>
      <c r="DN18" s="37"/>
      <c r="DO18" s="37"/>
      <c r="DP18" s="37"/>
      <c r="DQ18" s="37"/>
      <c r="DR18" s="103">
        <v>2684328.44</v>
      </c>
      <c r="DS18" s="103">
        <v>2705851.16</v>
      </c>
      <c r="DT18" s="103">
        <v>3171745.81</v>
      </c>
      <c r="DU18" s="103">
        <v>3937914.16</v>
      </c>
      <c r="DV18" s="103">
        <v>3306333.65</v>
      </c>
      <c r="DW18" s="103">
        <v>1653818.1600000001</v>
      </c>
      <c r="DX18" s="37"/>
      <c r="DY18" s="37"/>
      <c r="DZ18" s="37"/>
      <c r="EA18" s="37"/>
      <c r="EB18" s="37"/>
      <c r="EC18" s="103">
        <v>19992925.039999999</v>
      </c>
      <c r="ED18" s="103">
        <v>21169348.510000002</v>
      </c>
      <c r="EE18" s="103">
        <v>14829567.800000001</v>
      </c>
      <c r="EF18" s="103">
        <v>15104594.84</v>
      </c>
      <c r="EG18" s="103">
        <v>24245380.600000001</v>
      </c>
      <c r="EH18" s="103">
        <v>23216896.879999999</v>
      </c>
      <c r="EI18" s="37"/>
      <c r="EJ18" s="37"/>
      <c r="EK18" s="37"/>
      <c r="EL18" s="37"/>
      <c r="EM18" s="37"/>
      <c r="EN18" s="103">
        <v>1632718.16</v>
      </c>
      <c r="EO18" s="103">
        <v>1657159.78</v>
      </c>
      <c r="EP18" s="103">
        <v>1175359.3600000001</v>
      </c>
      <c r="EQ18" s="103">
        <v>568237.5</v>
      </c>
      <c r="ER18" s="103">
        <v>1133658.25</v>
      </c>
      <c r="ES18" s="103">
        <v>1202282.5</v>
      </c>
      <c r="ET18" s="37"/>
      <c r="EU18" s="37"/>
      <c r="EV18" s="37"/>
      <c r="EW18" s="37"/>
      <c r="EX18" s="37"/>
      <c r="EY18" s="103">
        <v>18361548.77</v>
      </c>
      <c r="EZ18" s="103">
        <v>18043262.239999998</v>
      </c>
      <c r="FA18" s="103">
        <v>18304049.32</v>
      </c>
      <c r="FB18" s="103">
        <v>17072593.299999997</v>
      </c>
      <c r="FC18" s="103">
        <v>18316208.990000002</v>
      </c>
      <c r="FD18" s="103">
        <v>6630794.5899999999</v>
      </c>
      <c r="FE18" s="37"/>
      <c r="FF18" s="37"/>
      <c r="FG18" s="37"/>
      <c r="FH18" s="37"/>
      <c r="FI18" s="37"/>
      <c r="FJ18" s="103"/>
      <c r="FK18" s="103"/>
      <c r="FL18" s="103"/>
      <c r="FM18" s="103"/>
      <c r="FN18" s="103"/>
      <c r="FO18" s="103"/>
      <c r="FP18" s="37"/>
      <c r="FQ18" s="37"/>
      <c r="FR18" s="37"/>
      <c r="FS18" s="37"/>
      <c r="FT18" s="37"/>
      <c r="FU18" s="103">
        <v>8830900</v>
      </c>
      <c r="FV18" s="94">
        <v>8817100</v>
      </c>
      <c r="FW18" s="103">
        <v>9550800</v>
      </c>
      <c r="FX18" s="103">
        <v>9663400</v>
      </c>
      <c r="FY18" s="103">
        <v>9667300</v>
      </c>
      <c r="FZ18" s="103">
        <v>4370100</v>
      </c>
      <c r="GA18" s="37"/>
      <c r="GB18" s="37"/>
      <c r="GC18" s="37"/>
      <c r="GD18" s="37"/>
      <c r="GE18" s="37"/>
      <c r="GF18" s="103"/>
      <c r="GG18" s="103"/>
      <c r="GH18" s="103"/>
      <c r="GI18" s="103"/>
      <c r="GJ18" s="103"/>
      <c r="GK18" s="103"/>
      <c r="GL18" s="37"/>
      <c r="GM18" s="37"/>
      <c r="GN18" s="37"/>
      <c r="GO18" s="37"/>
      <c r="GP18" s="37"/>
      <c r="GQ18" s="103">
        <v>-459380.34</v>
      </c>
      <c r="GR18" s="103">
        <v>-924032.21</v>
      </c>
      <c r="GS18" s="103">
        <v>1750668.85</v>
      </c>
      <c r="GT18" s="103"/>
      <c r="GU18" s="103"/>
      <c r="GV18" s="103"/>
      <c r="GW18" s="37"/>
      <c r="GX18" s="37"/>
      <c r="GY18" s="37"/>
      <c r="GZ18" s="37"/>
      <c r="HA18" s="37"/>
      <c r="HB18" s="103"/>
      <c r="HC18" s="103"/>
      <c r="HD18" s="103"/>
      <c r="HE18" s="103">
        <v>2178600</v>
      </c>
      <c r="HF18" s="103">
        <v>1502300</v>
      </c>
      <c r="HG18" s="103">
        <v>213400</v>
      </c>
      <c r="HH18" s="37"/>
      <c r="HI18" s="37"/>
      <c r="HJ18" s="37"/>
      <c r="HK18" s="37"/>
      <c r="HL18" s="37"/>
      <c r="HM18" s="103">
        <v>-2830838.23</v>
      </c>
      <c r="HN18" s="103">
        <v>-2785658.03</v>
      </c>
      <c r="HO18" s="103">
        <v>3210750.86</v>
      </c>
      <c r="HP18" s="103">
        <v>2006431.72</v>
      </c>
      <c r="HQ18" s="103">
        <v>513107.75</v>
      </c>
      <c r="HR18" s="103">
        <v>170616.58</v>
      </c>
      <c r="HS18" s="37"/>
      <c r="HT18" s="37"/>
      <c r="HU18" s="37"/>
      <c r="HV18" s="37"/>
      <c r="HW18" s="37"/>
      <c r="HX18" s="103">
        <v>-1652692.75</v>
      </c>
      <c r="HY18" s="103">
        <v>-1698720.5</v>
      </c>
      <c r="HZ18" s="103">
        <v>1301637.25</v>
      </c>
      <c r="IA18" s="103">
        <v>941529.5</v>
      </c>
      <c r="IB18" s="103">
        <v>1118844.75</v>
      </c>
      <c r="IC18" s="103">
        <v>341925.25</v>
      </c>
      <c r="ID18" s="37"/>
      <c r="IE18" s="37"/>
      <c r="IF18" s="37"/>
      <c r="IG18" s="37"/>
      <c r="IH18" s="37"/>
      <c r="II18" s="103"/>
      <c r="IJ18" s="103"/>
      <c r="IK18" s="103"/>
      <c r="IL18" s="103">
        <v>2338282.08</v>
      </c>
      <c r="IM18" s="103">
        <v>30728</v>
      </c>
      <c r="IN18" s="104"/>
      <c r="IO18" s="105"/>
      <c r="IP18" s="106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3"/>
    </row>
    <row r="19" spans="1:273">
      <c r="A19" s="1">
        <v>14</v>
      </c>
      <c r="B19" s="23">
        <v>8</v>
      </c>
      <c r="C19" s="23" t="s">
        <v>42</v>
      </c>
      <c r="D19" s="23">
        <v>23367</v>
      </c>
      <c r="E19" s="54" t="s">
        <v>48</v>
      </c>
      <c r="F19" s="42" t="s">
        <v>29</v>
      </c>
      <c r="G19" s="37"/>
      <c r="H19" s="37"/>
      <c r="I19" s="37"/>
      <c r="J19" s="37"/>
      <c r="K19" s="37"/>
      <c r="L19" s="103">
        <v>55401835.31000001</v>
      </c>
      <c r="M19" s="103">
        <v>52173726.179999985</v>
      </c>
      <c r="N19" s="103">
        <v>46795883.030000016</v>
      </c>
      <c r="O19" s="103">
        <v>50793349.809999987</v>
      </c>
      <c r="P19" s="103">
        <v>56870091.530000016</v>
      </c>
      <c r="Q19" s="103">
        <v>41748944.129999995</v>
      </c>
      <c r="R19" s="37"/>
      <c r="S19" s="37"/>
      <c r="T19" s="37"/>
      <c r="U19" s="37"/>
      <c r="V19" s="37"/>
      <c r="W19" s="103">
        <v>4107949.87</v>
      </c>
      <c r="X19" s="103">
        <v>5038781.83</v>
      </c>
      <c r="Y19" s="103">
        <v>5258211.6599999992</v>
      </c>
      <c r="Z19" s="103">
        <v>4901847.4400000004</v>
      </c>
      <c r="AA19" s="103">
        <v>5452142.1200000001</v>
      </c>
      <c r="AB19" s="103">
        <v>2716434.81</v>
      </c>
      <c r="AC19" s="37"/>
      <c r="AD19" s="37"/>
      <c r="AE19" s="37"/>
      <c r="AF19" s="37"/>
      <c r="AG19" s="37"/>
      <c r="AH19" s="103">
        <v>1207775</v>
      </c>
      <c r="AI19" s="103">
        <v>6404478.5999999996</v>
      </c>
      <c r="AJ19" s="103">
        <v>2514378.9</v>
      </c>
      <c r="AK19" s="103">
        <v>881073.8</v>
      </c>
      <c r="AL19" s="103">
        <v>893838.5</v>
      </c>
      <c r="AM19" s="103">
        <v>544980</v>
      </c>
      <c r="AN19" s="37"/>
      <c r="AO19" s="37"/>
      <c r="AP19" s="37"/>
      <c r="AQ19" s="37"/>
      <c r="AR19" s="37"/>
      <c r="AS19" s="103">
        <v>1058539.99</v>
      </c>
      <c r="AT19" s="103">
        <v>856194.96000000008</v>
      </c>
      <c r="AU19" s="103">
        <v>1045693.3600000001</v>
      </c>
      <c r="AV19" s="103">
        <v>1252630.29</v>
      </c>
      <c r="AW19" s="103">
        <v>1291757.04</v>
      </c>
      <c r="AX19" s="103">
        <v>805143.85000000009</v>
      </c>
      <c r="AY19" s="37"/>
      <c r="AZ19" s="37"/>
      <c r="BA19" s="37"/>
      <c r="BB19" s="37"/>
      <c r="BC19" s="37"/>
      <c r="BD19" s="103">
        <v>38382.83</v>
      </c>
      <c r="BE19" s="103">
        <v>50608</v>
      </c>
      <c r="BF19" s="103">
        <v>70919</v>
      </c>
      <c r="BG19" s="103">
        <v>31316</v>
      </c>
      <c r="BH19" s="103">
        <v>46714</v>
      </c>
      <c r="BI19" s="103">
        <v>12800</v>
      </c>
      <c r="BJ19" s="37"/>
      <c r="BK19" s="37"/>
      <c r="BL19" s="37"/>
      <c r="BM19" s="37"/>
      <c r="BN19" s="37"/>
      <c r="BO19" s="103">
        <v>3576727.8</v>
      </c>
      <c r="BP19" s="103">
        <v>22915762.380000003</v>
      </c>
      <c r="BQ19" s="103">
        <v>31823000.41</v>
      </c>
      <c r="BR19" s="103">
        <v>2977457.65</v>
      </c>
      <c r="BS19" s="103">
        <v>3295633.42</v>
      </c>
      <c r="BT19" s="103">
        <v>1841405.29</v>
      </c>
      <c r="BU19" s="37"/>
      <c r="BV19" s="37"/>
      <c r="BW19" s="37"/>
      <c r="BX19" s="37"/>
      <c r="BY19" s="37"/>
      <c r="BZ19" s="103">
        <v>41985668.879999995</v>
      </c>
      <c r="CA19" s="103">
        <v>40574463.859999999</v>
      </c>
      <c r="CB19" s="103">
        <v>48404344.719999999</v>
      </c>
      <c r="CC19" s="103">
        <v>41827159.579999998</v>
      </c>
      <c r="CD19" s="103">
        <v>38282252.109999992</v>
      </c>
      <c r="CE19" s="103">
        <v>20075813.059999999</v>
      </c>
      <c r="CF19" s="37"/>
      <c r="CG19" s="37"/>
      <c r="CH19" s="37"/>
      <c r="CI19" s="37"/>
      <c r="CJ19" s="37"/>
      <c r="CK19" s="103">
        <v>11352664.58</v>
      </c>
      <c r="CL19" s="103">
        <v>10617656.619999999</v>
      </c>
      <c r="CM19" s="103">
        <v>10523033.459999999</v>
      </c>
      <c r="CN19" s="103">
        <v>12372538.24</v>
      </c>
      <c r="CO19" s="103">
        <v>14363406.16</v>
      </c>
      <c r="CP19" s="103">
        <v>7336949.2999999998</v>
      </c>
      <c r="CQ19" s="37"/>
      <c r="CR19" s="37"/>
      <c r="CS19" s="37"/>
      <c r="CT19" s="37"/>
      <c r="CU19" s="37"/>
      <c r="CV19" s="103">
        <v>16359060</v>
      </c>
      <c r="CW19" s="103">
        <v>18239172.5</v>
      </c>
      <c r="CX19" s="103">
        <v>19176327.170000002</v>
      </c>
      <c r="CY19" s="103">
        <v>18925903.34</v>
      </c>
      <c r="CZ19" s="103">
        <v>21532826.949999999</v>
      </c>
      <c r="DA19" s="103">
        <v>10913841.73</v>
      </c>
      <c r="DB19" s="37"/>
      <c r="DC19" s="37"/>
      <c r="DD19" s="37"/>
      <c r="DE19" s="37"/>
      <c r="DF19" s="37"/>
      <c r="DG19" s="94">
        <v>5958421.71</v>
      </c>
      <c r="DH19" s="94">
        <v>5042947.13</v>
      </c>
      <c r="DI19" s="103">
        <v>8772682.3499999996</v>
      </c>
      <c r="DJ19" s="103">
        <v>4893503.54</v>
      </c>
      <c r="DK19" s="103">
        <v>3213982.88</v>
      </c>
      <c r="DL19" s="103">
        <v>1932061</v>
      </c>
      <c r="DM19" s="37"/>
      <c r="DN19" s="37"/>
      <c r="DO19" s="37"/>
      <c r="DP19" s="37"/>
      <c r="DQ19" s="37"/>
      <c r="DR19" s="103">
        <v>2494458.7000000002</v>
      </c>
      <c r="DS19" s="103">
        <v>2101192.3200000003</v>
      </c>
      <c r="DT19" s="103">
        <v>2757188.8</v>
      </c>
      <c r="DU19" s="103">
        <v>3399169.22</v>
      </c>
      <c r="DV19" s="103">
        <v>3448610.53</v>
      </c>
      <c r="DW19" s="103">
        <v>1403175.23</v>
      </c>
      <c r="DX19" s="37"/>
      <c r="DY19" s="37"/>
      <c r="DZ19" s="37"/>
      <c r="EA19" s="37"/>
      <c r="EB19" s="37"/>
      <c r="EC19" s="103">
        <v>19085047.75</v>
      </c>
      <c r="ED19" s="103">
        <v>19379608.440000001</v>
      </c>
      <c r="EE19" s="103">
        <v>17957238.73</v>
      </c>
      <c r="EF19" s="103">
        <v>13028548.6</v>
      </c>
      <c r="EG19" s="103">
        <v>15496507.26</v>
      </c>
      <c r="EH19" s="103">
        <v>17646685.43</v>
      </c>
      <c r="EI19" s="37"/>
      <c r="EJ19" s="37"/>
      <c r="EK19" s="37"/>
      <c r="EL19" s="37"/>
      <c r="EM19" s="37"/>
      <c r="EN19" s="103">
        <v>3373916.78</v>
      </c>
      <c r="EO19" s="103">
        <v>4481451</v>
      </c>
      <c r="EP19" s="103">
        <v>3218203.25</v>
      </c>
      <c r="EQ19" s="103">
        <v>961821.65</v>
      </c>
      <c r="ER19" s="103">
        <v>1196366.1499999999</v>
      </c>
      <c r="ES19" s="103">
        <v>1192117.6499999999</v>
      </c>
      <c r="ET19" s="37"/>
      <c r="EU19" s="37"/>
      <c r="EV19" s="37"/>
      <c r="EW19" s="37"/>
      <c r="EX19" s="37"/>
      <c r="EY19" s="103">
        <v>15272932.43</v>
      </c>
      <c r="EZ19" s="103">
        <v>12576048.100000001</v>
      </c>
      <c r="FA19" s="103">
        <v>16834406.839999996</v>
      </c>
      <c r="FB19" s="103">
        <v>15601735.640000001</v>
      </c>
      <c r="FC19" s="103">
        <v>14055973.289999999</v>
      </c>
      <c r="FD19" s="103">
        <v>6644320.2300000004</v>
      </c>
      <c r="FE19" s="37"/>
      <c r="FF19" s="37"/>
      <c r="FG19" s="37"/>
      <c r="FH19" s="37"/>
      <c r="FI19" s="37"/>
      <c r="FJ19" s="103"/>
      <c r="FK19" s="103"/>
      <c r="FL19" s="103"/>
      <c r="FM19" s="103"/>
      <c r="FN19" s="103"/>
      <c r="FO19" s="103"/>
      <c r="FP19" s="37"/>
      <c r="FQ19" s="37"/>
      <c r="FR19" s="37"/>
      <c r="FS19" s="37"/>
      <c r="FT19" s="37"/>
      <c r="FU19" s="103">
        <v>4109200</v>
      </c>
      <c r="FV19" s="94">
        <v>5517404</v>
      </c>
      <c r="FW19" s="103">
        <v>4784296</v>
      </c>
      <c r="FX19" s="103">
        <v>4540700</v>
      </c>
      <c r="FY19" s="103">
        <v>5355600</v>
      </c>
      <c r="FZ19" s="103">
        <v>2928400</v>
      </c>
      <c r="GA19" s="37"/>
      <c r="GB19" s="37"/>
      <c r="GC19" s="37"/>
      <c r="GD19" s="37"/>
      <c r="GE19" s="37"/>
      <c r="GF19" s="103"/>
      <c r="GG19" s="103"/>
      <c r="GH19" s="103"/>
      <c r="GI19" s="103"/>
      <c r="GJ19" s="103"/>
      <c r="GK19" s="103"/>
      <c r="GL19" s="37"/>
      <c r="GM19" s="37"/>
      <c r="GN19" s="37"/>
      <c r="GO19" s="37"/>
      <c r="GP19" s="37"/>
      <c r="GQ19" s="103"/>
      <c r="GR19" s="103"/>
      <c r="GS19" s="103">
        <v>636700</v>
      </c>
      <c r="GT19" s="103"/>
      <c r="GU19" s="103"/>
      <c r="GV19" s="103"/>
      <c r="GW19" s="37"/>
      <c r="GX19" s="37"/>
      <c r="GY19" s="37"/>
      <c r="GZ19" s="37"/>
      <c r="HA19" s="37"/>
      <c r="HB19" s="103"/>
      <c r="HC19" s="103"/>
      <c r="HD19" s="103"/>
      <c r="HE19" s="103"/>
      <c r="HF19" s="103"/>
      <c r="HG19" s="103"/>
      <c r="HH19" s="37"/>
      <c r="HI19" s="37"/>
      <c r="HJ19" s="37"/>
      <c r="HK19" s="37"/>
      <c r="HL19" s="37"/>
      <c r="HM19" s="103">
        <v>-4805165.6399999997</v>
      </c>
      <c r="HN19" s="103">
        <v>-3329182.64</v>
      </c>
      <c r="HO19" s="103">
        <v>1796232.26</v>
      </c>
      <c r="HP19" s="103">
        <v>2757372.41</v>
      </c>
      <c r="HQ19" s="103">
        <v>261989.25</v>
      </c>
      <c r="HR19" s="103">
        <v>46909</v>
      </c>
      <c r="HS19" s="37"/>
      <c r="HT19" s="37"/>
      <c r="HU19" s="37"/>
      <c r="HV19" s="37"/>
      <c r="HW19" s="37"/>
      <c r="HX19" s="103"/>
      <c r="HY19" s="103"/>
      <c r="HZ19" s="103">
        <v>184277.75</v>
      </c>
      <c r="IA19" s="103">
        <v>893628.5</v>
      </c>
      <c r="IB19" s="103">
        <v>689970</v>
      </c>
      <c r="IC19" s="103">
        <v>200886.25</v>
      </c>
      <c r="ID19" s="37"/>
      <c r="IE19" s="37"/>
      <c r="IF19" s="37"/>
      <c r="IG19" s="37"/>
      <c r="IH19" s="37"/>
      <c r="II19" s="103"/>
      <c r="IJ19" s="103"/>
      <c r="IK19" s="103"/>
      <c r="IL19" s="103">
        <v>658570.48329999996</v>
      </c>
      <c r="IM19" s="103">
        <v>858375.6022000002</v>
      </c>
      <c r="IN19" s="104"/>
      <c r="IO19" s="105"/>
      <c r="IP19" s="106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3"/>
    </row>
    <row r="20" spans="1:273">
      <c r="A20" s="1">
        <v>15</v>
      </c>
      <c r="B20" s="42">
        <v>8</v>
      </c>
      <c r="C20" s="42" t="s">
        <v>49</v>
      </c>
      <c r="D20" s="42">
        <v>10705</v>
      </c>
      <c r="E20" s="57" t="s">
        <v>50</v>
      </c>
      <c r="F20" s="85" t="s">
        <v>32</v>
      </c>
      <c r="G20" s="37"/>
      <c r="H20" s="37"/>
      <c r="I20" s="37"/>
      <c r="J20" s="37"/>
      <c r="K20" s="37"/>
      <c r="L20" s="37">
        <v>467316764.62</v>
      </c>
      <c r="M20" s="37">
        <v>451062608.62</v>
      </c>
      <c r="N20" s="37">
        <v>485456100.30000001</v>
      </c>
      <c r="O20" s="37">
        <v>484137332.80999994</v>
      </c>
      <c r="P20" s="37">
        <v>586630624.73000002</v>
      </c>
      <c r="Q20" s="37">
        <v>203455362.08000001</v>
      </c>
      <c r="R20" s="37"/>
      <c r="S20" s="37"/>
      <c r="T20" s="37"/>
      <c r="U20" s="37"/>
      <c r="V20" s="37"/>
      <c r="W20" s="37">
        <v>143537447.83000001</v>
      </c>
      <c r="X20" s="37">
        <v>128142443.95</v>
      </c>
      <c r="Y20" s="37">
        <v>169909727.69999999</v>
      </c>
      <c r="Z20" s="37">
        <v>179934008.81</v>
      </c>
      <c r="AA20" s="37">
        <v>175571237.78</v>
      </c>
      <c r="AB20" s="37">
        <v>96370977.430000007</v>
      </c>
      <c r="AC20" s="37"/>
      <c r="AD20" s="37"/>
      <c r="AE20" s="37"/>
      <c r="AF20" s="37"/>
      <c r="AG20" s="37"/>
      <c r="AH20" s="37">
        <v>38327272.049999997</v>
      </c>
      <c r="AI20" s="37">
        <v>30883645.739999998</v>
      </c>
      <c r="AJ20" s="37">
        <v>115901966.23999999</v>
      </c>
      <c r="AK20" s="37">
        <v>151969382.22</v>
      </c>
      <c r="AL20" s="37">
        <v>160952596.59</v>
      </c>
      <c r="AM20" s="37">
        <v>78813849.530000001</v>
      </c>
      <c r="AN20" s="37"/>
      <c r="AO20" s="37"/>
      <c r="AP20" s="37"/>
      <c r="AQ20" s="37"/>
      <c r="AR20" s="37"/>
      <c r="AS20" s="37">
        <v>8664220</v>
      </c>
      <c r="AT20" s="37">
        <v>9339300</v>
      </c>
      <c r="AU20" s="37">
        <v>18538133.239999998</v>
      </c>
      <c r="AV20" s="37">
        <v>18953800.690000001</v>
      </c>
      <c r="AW20" s="37">
        <v>35160205.469999999</v>
      </c>
      <c r="AX20" s="37">
        <v>29483730.07</v>
      </c>
      <c r="AY20" s="37"/>
      <c r="AZ20" s="37"/>
      <c r="BA20" s="37"/>
      <c r="BB20" s="37"/>
      <c r="BC20" s="37"/>
      <c r="BD20" s="37"/>
      <c r="BE20" s="37"/>
      <c r="BF20" s="37">
        <v>1783215.53</v>
      </c>
      <c r="BG20" s="37">
        <v>1306119.8899999999</v>
      </c>
      <c r="BH20" s="37">
        <v>944924.38</v>
      </c>
      <c r="BI20" s="37">
        <v>507056.63</v>
      </c>
      <c r="BJ20" s="37"/>
      <c r="BK20" s="37"/>
      <c r="BL20" s="37"/>
      <c r="BM20" s="37"/>
      <c r="BN20" s="37"/>
      <c r="BO20" s="37">
        <v>54084048.020000003</v>
      </c>
      <c r="BP20" s="37">
        <v>73740500.00999999</v>
      </c>
      <c r="BQ20" s="37">
        <v>81075890.469999999</v>
      </c>
      <c r="BR20" s="37">
        <v>125523307.75</v>
      </c>
      <c r="BS20" s="37">
        <v>120991486.48</v>
      </c>
      <c r="BT20" s="37">
        <v>76471787.140000001</v>
      </c>
      <c r="BU20" s="37"/>
      <c r="BV20" s="37"/>
      <c r="BW20" s="37"/>
      <c r="BX20" s="37"/>
      <c r="BY20" s="37"/>
      <c r="BZ20" s="37">
        <v>81301742.620000005</v>
      </c>
      <c r="CA20" s="37">
        <v>38643414.200000003</v>
      </c>
      <c r="CB20" s="37">
        <v>15915176.16</v>
      </c>
      <c r="CC20" s="37">
        <v>19743862.93</v>
      </c>
      <c r="CD20" s="37">
        <v>27394918.109999999</v>
      </c>
      <c r="CE20" s="37">
        <v>8262751.8300000001</v>
      </c>
      <c r="CF20" s="37"/>
      <c r="CG20" s="37"/>
      <c r="CH20" s="37"/>
      <c r="CI20" s="37"/>
      <c r="CJ20" s="37"/>
      <c r="CK20" s="37">
        <v>90133317.219999999</v>
      </c>
      <c r="CL20" s="37">
        <v>74777774.129999995</v>
      </c>
      <c r="CM20" s="37">
        <v>79544320.370000005</v>
      </c>
      <c r="CN20" s="37">
        <v>83193001.689999998</v>
      </c>
      <c r="CO20" s="37">
        <v>84363149.390000001</v>
      </c>
      <c r="CP20" s="37">
        <v>43044452.990000002</v>
      </c>
      <c r="CQ20" s="37"/>
      <c r="CR20" s="37"/>
      <c r="CS20" s="37"/>
      <c r="CT20" s="37"/>
      <c r="CU20" s="37"/>
      <c r="CV20" s="37">
        <v>106163035.5</v>
      </c>
      <c r="CW20" s="37">
        <v>112558171.46000001</v>
      </c>
      <c r="CX20" s="37">
        <v>117344645.7</v>
      </c>
      <c r="CY20" s="37">
        <v>139082474.13999999</v>
      </c>
      <c r="CZ20" s="37">
        <v>141509384</v>
      </c>
      <c r="DA20" s="37">
        <v>73732670.909999996</v>
      </c>
      <c r="DB20" s="37"/>
      <c r="DC20" s="37"/>
      <c r="DD20" s="37"/>
      <c r="DE20" s="37"/>
      <c r="DF20" s="37"/>
      <c r="DG20" s="37">
        <v>85266438.549999997</v>
      </c>
      <c r="DH20" s="37">
        <v>72811875.75</v>
      </c>
      <c r="DI20" s="37">
        <v>107547553.2</v>
      </c>
      <c r="DJ20" s="37">
        <v>118688686.84</v>
      </c>
      <c r="DK20" s="37">
        <v>164183949.97</v>
      </c>
      <c r="DL20" s="37">
        <v>90854582.799999997</v>
      </c>
      <c r="DM20" s="37"/>
      <c r="DN20" s="37"/>
      <c r="DO20" s="37"/>
      <c r="DP20" s="37"/>
      <c r="DQ20" s="37"/>
      <c r="DR20" s="37">
        <v>23932362.609999999</v>
      </c>
      <c r="DS20" s="37">
        <v>25675952.59</v>
      </c>
      <c r="DT20" s="37">
        <v>23424383.48</v>
      </c>
      <c r="DU20" s="37">
        <v>32542069.050000001</v>
      </c>
      <c r="DV20" s="37">
        <v>27508943.719999999</v>
      </c>
      <c r="DW20" s="37">
        <v>12019691.57</v>
      </c>
      <c r="DX20" s="37"/>
      <c r="DY20" s="37"/>
      <c r="DZ20" s="37"/>
      <c r="EA20" s="37"/>
      <c r="EB20" s="37"/>
      <c r="EC20" s="37">
        <v>304751404.70999998</v>
      </c>
      <c r="ED20" s="37">
        <v>316185840.86000001</v>
      </c>
      <c r="EE20" s="37">
        <v>316464969.43000001</v>
      </c>
      <c r="EF20" s="37">
        <v>331155261.63999999</v>
      </c>
      <c r="EG20" s="37">
        <v>386821431</v>
      </c>
      <c r="EH20" s="37">
        <v>181527691.91999999</v>
      </c>
      <c r="EI20" s="37"/>
      <c r="EJ20" s="37"/>
      <c r="EK20" s="37"/>
      <c r="EL20" s="37"/>
      <c r="EM20" s="37"/>
      <c r="EN20" s="37">
        <v>50637752.109999999</v>
      </c>
      <c r="EO20" s="37">
        <v>45350876.189999998</v>
      </c>
      <c r="EP20" s="37">
        <v>47671684.259999998</v>
      </c>
      <c r="EQ20" s="37">
        <v>50470483.07</v>
      </c>
      <c r="ER20" s="37">
        <v>52737445.939999998</v>
      </c>
      <c r="ES20" s="37">
        <v>30068107.600000001</v>
      </c>
      <c r="ET20" s="37"/>
      <c r="EU20" s="37"/>
      <c r="EV20" s="37"/>
      <c r="EW20" s="37"/>
      <c r="EX20" s="37"/>
      <c r="EY20" s="37">
        <v>13771028.35</v>
      </c>
      <c r="EZ20" s="37">
        <v>12381399.550000001</v>
      </c>
      <c r="FA20" s="37">
        <v>85428123.00999999</v>
      </c>
      <c r="FB20" s="37">
        <v>30343470.850000001</v>
      </c>
      <c r="FC20" s="37">
        <v>42795944.659999996</v>
      </c>
      <c r="FD20" s="37">
        <v>19723304.43</v>
      </c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>
        <v>24917985.75</v>
      </c>
      <c r="FV20" s="37">
        <v>25189831</v>
      </c>
      <c r="FW20" s="37">
        <v>33085684.48</v>
      </c>
      <c r="FX20" s="37">
        <v>30598717</v>
      </c>
      <c r="FY20" s="37">
        <v>30890275</v>
      </c>
      <c r="FZ20" s="37">
        <v>16268299.25</v>
      </c>
      <c r="GA20" s="37"/>
      <c r="GB20" s="37"/>
      <c r="GC20" s="37"/>
      <c r="GD20" s="37"/>
      <c r="GE20" s="37"/>
      <c r="GF20" s="37">
        <v>52207072.740000002</v>
      </c>
      <c r="GG20" s="37">
        <v>66226099.200000003</v>
      </c>
      <c r="GH20" s="37">
        <v>23589141</v>
      </c>
      <c r="GI20" s="37">
        <v>90843882.450000003</v>
      </c>
      <c r="GJ20" s="37">
        <v>93810971.519999996</v>
      </c>
      <c r="GK20" s="37">
        <v>59821079.32</v>
      </c>
      <c r="GL20" s="37"/>
      <c r="GM20" s="37"/>
      <c r="GN20" s="37"/>
      <c r="GO20" s="37"/>
      <c r="GP20" s="37"/>
      <c r="GQ20" s="37">
        <v>19940988.609999999</v>
      </c>
      <c r="GR20" s="37">
        <v>20362603.989999998</v>
      </c>
      <c r="GS20" s="37">
        <v>19699511.530000001</v>
      </c>
      <c r="GT20" s="37">
        <v>43411551.390000001</v>
      </c>
      <c r="GU20" s="37">
        <v>10698599.140000001</v>
      </c>
      <c r="GV20" s="37">
        <v>4904892.91</v>
      </c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8"/>
      <c r="IP20" s="92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3"/>
    </row>
    <row r="21" spans="1:273">
      <c r="A21" s="1">
        <v>16</v>
      </c>
      <c r="B21" s="42">
        <v>8</v>
      </c>
      <c r="C21" s="42" t="s">
        <v>49</v>
      </c>
      <c r="D21" s="42">
        <v>11030</v>
      </c>
      <c r="E21" s="57" t="s">
        <v>51</v>
      </c>
      <c r="F21" s="85" t="s">
        <v>29</v>
      </c>
      <c r="G21" s="37"/>
      <c r="H21" s="37"/>
      <c r="I21" s="37"/>
      <c r="J21" s="37"/>
      <c r="K21" s="37"/>
      <c r="L21" s="37">
        <v>58806932.589999996</v>
      </c>
      <c r="M21" s="37">
        <v>40501948.75</v>
      </c>
      <c r="N21" s="37">
        <v>68180101.430000007</v>
      </c>
      <c r="O21" s="37">
        <v>69679929.640000001</v>
      </c>
      <c r="P21" s="37">
        <v>54649468.380000003</v>
      </c>
      <c r="Q21" s="37">
        <v>33399614.259999998</v>
      </c>
      <c r="R21" s="37"/>
      <c r="S21" s="37"/>
      <c r="T21" s="37"/>
      <c r="U21" s="37"/>
      <c r="V21" s="37"/>
      <c r="W21" s="37">
        <v>2002134.4000000004</v>
      </c>
      <c r="X21" s="37">
        <v>2653332.77</v>
      </c>
      <c r="Y21" s="37">
        <v>5306462.18</v>
      </c>
      <c r="Z21" s="37">
        <v>4088280.55</v>
      </c>
      <c r="AA21" s="37">
        <v>3252713.38</v>
      </c>
      <c r="AB21" s="37">
        <v>2518360.25</v>
      </c>
      <c r="AC21" s="37"/>
      <c r="AD21" s="37"/>
      <c r="AE21" s="37"/>
      <c r="AF21" s="37"/>
      <c r="AG21" s="37"/>
      <c r="AH21" s="37">
        <v>391024.82999999996</v>
      </c>
      <c r="AI21" s="37">
        <v>710048.87000000011</v>
      </c>
      <c r="AJ21" s="37">
        <v>11112683.939999998</v>
      </c>
      <c r="AK21" s="37">
        <v>1596101.48</v>
      </c>
      <c r="AL21" s="37">
        <v>1348044.02</v>
      </c>
      <c r="AM21" s="37">
        <v>655263.80000000005</v>
      </c>
      <c r="AN21" s="37"/>
      <c r="AO21" s="37"/>
      <c r="AP21" s="37"/>
      <c r="AQ21" s="37"/>
      <c r="AR21" s="37"/>
      <c r="AS21" s="37">
        <v>89369.27</v>
      </c>
      <c r="AT21" s="37">
        <v>412692.06</v>
      </c>
      <c r="AU21" s="37">
        <v>245901.57</v>
      </c>
      <c r="AV21" s="37">
        <v>934966.11</v>
      </c>
      <c r="AW21" s="37">
        <v>657633.56999999995</v>
      </c>
      <c r="AX21" s="37">
        <v>809343.08000000007</v>
      </c>
      <c r="AY21" s="37"/>
      <c r="AZ21" s="37"/>
      <c r="BA21" s="37"/>
      <c r="BB21" s="37"/>
      <c r="BC21" s="37"/>
      <c r="BD21" s="37">
        <v>402931.55000000005</v>
      </c>
      <c r="BE21" s="37">
        <v>434612.28999999992</v>
      </c>
      <c r="BF21" s="37">
        <v>277529.02</v>
      </c>
      <c r="BG21" s="37">
        <v>200876.14</v>
      </c>
      <c r="BH21" s="37">
        <v>212819.74000000002</v>
      </c>
      <c r="BI21" s="37"/>
      <c r="BJ21" s="37"/>
      <c r="BK21" s="37"/>
      <c r="BL21" s="37"/>
      <c r="BM21" s="37"/>
      <c r="BN21" s="37"/>
      <c r="BO21" s="37">
        <v>1693044</v>
      </c>
      <c r="BP21" s="37">
        <v>434612.28999999992</v>
      </c>
      <c r="BQ21" s="37">
        <v>2567373.5</v>
      </c>
      <c r="BR21" s="37">
        <v>2528216</v>
      </c>
      <c r="BS21" s="37">
        <v>3165091.25</v>
      </c>
      <c r="BT21" s="37">
        <v>1831814.04</v>
      </c>
      <c r="BU21" s="37"/>
      <c r="BV21" s="37"/>
      <c r="BW21" s="37"/>
      <c r="BX21" s="37"/>
      <c r="BY21" s="37"/>
      <c r="BZ21" s="37">
        <v>29936757.329999998</v>
      </c>
      <c r="CA21" s="37">
        <v>2208747</v>
      </c>
      <c r="CB21" s="37">
        <v>73171987.989999965</v>
      </c>
      <c r="CC21" s="37">
        <v>74694408.532999977</v>
      </c>
      <c r="CD21" s="37">
        <v>60712301.299999982</v>
      </c>
      <c r="CE21" s="37">
        <v>24989587.010000009</v>
      </c>
      <c r="CF21" s="37"/>
      <c r="CG21" s="37"/>
      <c r="CH21" s="37"/>
      <c r="CI21" s="37"/>
      <c r="CJ21" s="37"/>
      <c r="CK21" s="37">
        <v>6417774.5099999998</v>
      </c>
      <c r="CL21" s="37">
        <v>6827772.5</v>
      </c>
      <c r="CM21" s="37">
        <v>8027548.4900000002</v>
      </c>
      <c r="CN21" s="37">
        <v>8625410.3000000007</v>
      </c>
      <c r="CO21" s="37">
        <v>9920953.3200000003</v>
      </c>
      <c r="CP21" s="37">
        <v>5250007.09</v>
      </c>
      <c r="CQ21" s="37"/>
      <c r="CR21" s="37"/>
      <c r="CS21" s="37"/>
      <c r="CT21" s="37"/>
      <c r="CU21" s="37"/>
      <c r="CV21" s="37">
        <v>10214363.85</v>
      </c>
      <c r="CW21" s="37">
        <v>8358045</v>
      </c>
      <c r="CX21" s="37">
        <v>14362698.5</v>
      </c>
      <c r="CY21" s="37">
        <v>10004002.51</v>
      </c>
      <c r="CZ21" s="37">
        <v>11500790.619999999</v>
      </c>
      <c r="DA21" s="37">
        <v>6346317.1699999999</v>
      </c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>
        <v>1642574.56</v>
      </c>
      <c r="DS21" s="37">
        <v>1440936.1400000001</v>
      </c>
      <c r="DT21" s="37">
        <v>1856215.33</v>
      </c>
      <c r="DU21" s="37">
        <v>2452968.0099999998</v>
      </c>
      <c r="DV21" s="37">
        <v>2062368.21</v>
      </c>
      <c r="DW21" s="37">
        <v>1172837.77</v>
      </c>
      <c r="DX21" s="37"/>
      <c r="DY21" s="37"/>
      <c r="DZ21" s="37"/>
      <c r="EA21" s="37"/>
      <c r="EB21" s="37"/>
      <c r="EC21" s="37">
        <v>15829778.580000002</v>
      </c>
      <c r="ED21" s="37">
        <v>13503230.859999999</v>
      </c>
      <c r="EE21" s="37">
        <v>19804378.699999999</v>
      </c>
      <c r="EF21" s="37">
        <v>17426027.34</v>
      </c>
      <c r="EG21" s="37">
        <v>13007057.951000001</v>
      </c>
      <c r="EH21" s="37">
        <v>9953327.7800000012</v>
      </c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>
        <v>45570338.619999997</v>
      </c>
      <c r="EZ21" s="37">
        <v>53647028.510000005</v>
      </c>
      <c r="FA21" s="37">
        <v>4718839</v>
      </c>
      <c r="FB21" s="37">
        <v>100269280.81999999</v>
      </c>
      <c r="FC21" s="37">
        <v>77157303.49000001</v>
      </c>
      <c r="FD21" s="37">
        <v>29430676.800000001</v>
      </c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>
        <v>3867000</v>
      </c>
      <c r="FV21" s="37">
        <v>1486104</v>
      </c>
      <c r="FW21" s="37">
        <v>1592000</v>
      </c>
      <c r="FX21" s="37">
        <v>1866900</v>
      </c>
      <c r="FY21" s="37">
        <v>2605000</v>
      </c>
      <c r="FZ21" s="37">
        <v>747900</v>
      </c>
      <c r="GA21" s="37"/>
      <c r="GB21" s="37"/>
      <c r="GC21" s="37"/>
      <c r="GD21" s="37"/>
      <c r="GE21" s="37"/>
      <c r="GF21" s="37">
        <v>1751905</v>
      </c>
      <c r="GG21" s="37">
        <v>3485706.12</v>
      </c>
      <c r="GH21" s="37">
        <v>85460958.359999999</v>
      </c>
      <c r="GI21" s="37">
        <v>2250095</v>
      </c>
      <c r="GJ21" s="37">
        <v>10949911.550000001</v>
      </c>
      <c r="GK21" s="37">
        <v>3169697.5300000003</v>
      </c>
      <c r="GL21" s="37"/>
      <c r="GM21" s="37"/>
      <c r="GN21" s="37"/>
      <c r="GO21" s="37"/>
      <c r="GP21" s="37"/>
      <c r="GQ21" s="37">
        <v>4727759.42</v>
      </c>
      <c r="GR21" s="37">
        <v>4331010.88</v>
      </c>
      <c r="GS21" s="37">
        <v>4872077.0599999996</v>
      </c>
      <c r="GT21" s="37">
        <v>4164575</v>
      </c>
      <c r="GU21" s="37">
        <v>2925456.38</v>
      </c>
      <c r="GV21" s="37">
        <v>2531948.0099999998</v>
      </c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>
        <v>2333422.5</v>
      </c>
      <c r="HP21" s="37">
        <v>2836483.89</v>
      </c>
      <c r="HQ21" s="37">
        <v>1696686.36</v>
      </c>
      <c r="HR21" s="37">
        <v>1066869.29</v>
      </c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8"/>
      <c r="IP21" s="92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3"/>
    </row>
    <row r="22" spans="1:273">
      <c r="A22" s="1">
        <v>17</v>
      </c>
      <c r="B22" s="42">
        <v>8</v>
      </c>
      <c r="C22" s="42" t="s">
        <v>49</v>
      </c>
      <c r="D22" s="42">
        <v>11031</v>
      </c>
      <c r="E22" s="57" t="s">
        <v>52</v>
      </c>
      <c r="F22" s="85" t="s">
        <v>31</v>
      </c>
      <c r="G22" s="37"/>
      <c r="H22" s="37"/>
      <c r="I22" s="37"/>
      <c r="J22" s="37"/>
      <c r="K22" s="37"/>
      <c r="L22" s="37">
        <v>66630684.25</v>
      </c>
      <c r="M22" s="37">
        <v>74895040.420000002</v>
      </c>
      <c r="N22" s="37">
        <v>75075436.480000004</v>
      </c>
      <c r="O22" s="37">
        <v>59734975</v>
      </c>
      <c r="P22" s="37">
        <v>69999070.090000004</v>
      </c>
      <c r="Q22" s="37">
        <v>62179076.25</v>
      </c>
      <c r="R22" s="37"/>
      <c r="S22" s="37"/>
      <c r="T22" s="37"/>
      <c r="U22" s="37"/>
      <c r="V22" s="37"/>
      <c r="W22" s="37">
        <v>6925386.0300000003</v>
      </c>
      <c r="X22" s="37">
        <v>7295368.3600000003</v>
      </c>
      <c r="Y22" s="37">
        <v>11285882.35</v>
      </c>
      <c r="Z22" s="37">
        <v>10190797.699999999</v>
      </c>
      <c r="AA22" s="37">
        <v>10782528.050000001</v>
      </c>
      <c r="AB22" s="37">
        <v>5654136.7400000002</v>
      </c>
      <c r="AC22" s="37"/>
      <c r="AD22" s="37"/>
      <c r="AE22" s="37"/>
      <c r="AF22" s="37"/>
      <c r="AG22" s="37"/>
      <c r="AH22" s="37">
        <v>2369814.35</v>
      </c>
      <c r="AI22" s="37">
        <v>8904006.2300000004</v>
      </c>
      <c r="AJ22" s="37">
        <v>10501580.98</v>
      </c>
      <c r="AK22" s="37">
        <v>2312750.29</v>
      </c>
      <c r="AL22" s="37">
        <v>2443834.98</v>
      </c>
      <c r="AM22" s="37">
        <v>1196755.04</v>
      </c>
      <c r="AN22" s="37"/>
      <c r="AO22" s="37"/>
      <c r="AP22" s="37"/>
      <c r="AQ22" s="37"/>
      <c r="AR22" s="37"/>
      <c r="AS22" s="37">
        <v>1269646.25</v>
      </c>
      <c r="AT22" s="37">
        <v>1115859.28</v>
      </c>
      <c r="AU22" s="37">
        <v>1282011.68</v>
      </c>
      <c r="AV22" s="37">
        <v>1851075.17</v>
      </c>
      <c r="AW22" s="37">
        <v>2142197.9300000002</v>
      </c>
      <c r="AX22" s="37">
        <v>1213821.1499999999</v>
      </c>
      <c r="AY22" s="37"/>
      <c r="AZ22" s="37"/>
      <c r="BA22" s="37"/>
      <c r="BB22" s="37"/>
      <c r="BC22" s="37"/>
      <c r="BD22" s="37">
        <v>200365.17</v>
      </c>
      <c r="BE22" s="37">
        <v>218953.87</v>
      </c>
      <c r="BF22" s="37">
        <v>391858.44</v>
      </c>
      <c r="BG22" s="37">
        <v>360075.91</v>
      </c>
      <c r="BH22" s="37">
        <v>217570</v>
      </c>
      <c r="BI22" s="37">
        <v>187739</v>
      </c>
      <c r="BJ22" s="37"/>
      <c r="BK22" s="37"/>
      <c r="BL22" s="37"/>
      <c r="BM22" s="37"/>
      <c r="BN22" s="37"/>
      <c r="BO22" s="37">
        <v>10295122.609999999</v>
      </c>
      <c r="BP22" s="37">
        <v>13192836.99</v>
      </c>
      <c r="BQ22" s="37">
        <v>16742875.52</v>
      </c>
      <c r="BR22" s="37">
        <v>15699816.550000001</v>
      </c>
      <c r="BS22" s="37">
        <v>15224069.210000001</v>
      </c>
      <c r="BT22" s="37">
        <v>8813109.1699999999</v>
      </c>
      <c r="BU22" s="37"/>
      <c r="BV22" s="37"/>
      <c r="BW22" s="37"/>
      <c r="BX22" s="37"/>
      <c r="BY22" s="37"/>
      <c r="BZ22" s="37">
        <v>49056466.430000007</v>
      </c>
      <c r="CA22" s="37">
        <v>56755274.359999985</v>
      </c>
      <c r="CB22" s="37">
        <v>160612818.90000004</v>
      </c>
      <c r="CC22" s="37">
        <v>68519556.400000021</v>
      </c>
      <c r="CD22" s="37">
        <v>65068874.169999987</v>
      </c>
      <c r="CE22" s="37">
        <v>35037322.809999987</v>
      </c>
      <c r="CF22" s="37"/>
      <c r="CG22" s="37"/>
      <c r="CH22" s="37"/>
      <c r="CI22" s="37"/>
      <c r="CJ22" s="37"/>
      <c r="CK22" s="37">
        <v>13352012.779999999</v>
      </c>
      <c r="CL22" s="37">
        <v>14371995.93</v>
      </c>
      <c r="CM22" s="37">
        <v>18713203.16</v>
      </c>
      <c r="CN22" s="37">
        <v>22497877.870000001</v>
      </c>
      <c r="CO22" s="37">
        <v>22308483.239999998</v>
      </c>
      <c r="CP22" s="37">
        <v>10368809.859999999</v>
      </c>
      <c r="CQ22" s="37"/>
      <c r="CR22" s="37"/>
      <c r="CS22" s="37"/>
      <c r="CT22" s="37"/>
      <c r="CU22" s="37"/>
      <c r="CV22" s="37">
        <v>16155428</v>
      </c>
      <c r="CW22" s="37">
        <v>25893399.420000002</v>
      </c>
      <c r="CX22" s="37">
        <v>23396770</v>
      </c>
      <c r="CY22" s="37">
        <v>26437715.66</v>
      </c>
      <c r="CZ22" s="37">
        <v>29538849.399999999</v>
      </c>
      <c r="DA22" s="37">
        <v>16270606.310000001</v>
      </c>
      <c r="DB22" s="37"/>
      <c r="DC22" s="37"/>
      <c r="DD22" s="37"/>
      <c r="DE22" s="37"/>
      <c r="DF22" s="37"/>
      <c r="DG22" s="37">
        <v>3567230.3</v>
      </c>
      <c r="DH22" s="37">
        <v>3968971.7</v>
      </c>
      <c r="DI22" s="37">
        <v>4350491.0999999996</v>
      </c>
      <c r="DJ22" s="37">
        <v>4349228.4000000004</v>
      </c>
      <c r="DK22" s="37">
        <v>4460015</v>
      </c>
      <c r="DL22" s="37">
        <v>4473384.4000000004</v>
      </c>
      <c r="DM22" s="37"/>
      <c r="DN22" s="37"/>
      <c r="DO22" s="37"/>
      <c r="DP22" s="37"/>
      <c r="DQ22" s="37"/>
      <c r="DR22" s="37">
        <v>3280522.6</v>
      </c>
      <c r="DS22" s="37">
        <v>3008026.65</v>
      </c>
      <c r="DT22" s="37">
        <v>3191000.5</v>
      </c>
      <c r="DU22" s="37">
        <v>5023221.84</v>
      </c>
      <c r="DV22" s="37">
        <v>4175182.57</v>
      </c>
      <c r="DW22" s="37">
        <v>1694572.49</v>
      </c>
      <c r="DX22" s="37"/>
      <c r="DY22" s="37"/>
      <c r="DZ22" s="37"/>
      <c r="EA22" s="37"/>
      <c r="EB22" s="37"/>
      <c r="EC22" s="37">
        <v>6205863.0199999996</v>
      </c>
      <c r="ED22" s="37">
        <v>9318250.2899999991</v>
      </c>
      <c r="EE22" s="37">
        <v>9073048.8900000006</v>
      </c>
      <c r="EF22" s="37">
        <v>21447887.960000001</v>
      </c>
      <c r="EG22" s="37">
        <v>30514078.77</v>
      </c>
      <c r="EH22" s="37">
        <v>31563798.219999999</v>
      </c>
      <c r="EI22" s="37"/>
      <c r="EJ22" s="37"/>
      <c r="EK22" s="37"/>
      <c r="EL22" s="37"/>
      <c r="EM22" s="37"/>
      <c r="EN22" s="37">
        <v>535732.35</v>
      </c>
      <c r="EO22" s="37">
        <v>522266.85</v>
      </c>
      <c r="EP22" s="37">
        <v>1761630</v>
      </c>
      <c r="EQ22" s="37">
        <v>252749.7</v>
      </c>
      <c r="ER22" s="37">
        <v>1040428.2</v>
      </c>
      <c r="ES22" s="37">
        <v>1301204.2</v>
      </c>
      <c r="ET22" s="37"/>
      <c r="EU22" s="37"/>
      <c r="EV22" s="37"/>
      <c r="EW22" s="37"/>
      <c r="EX22" s="37"/>
      <c r="EY22" s="37">
        <v>4325706.6900000004</v>
      </c>
      <c r="EZ22" s="37">
        <v>12467626.42</v>
      </c>
      <c r="FA22" s="37">
        <v>11045710.85</v>
      </c>
      <c r="FB22" s="37">
        <v>6785920.6100000003</v>
      </c>
      <c r="FC22" s="37">
        <v>4162752.68</v>
      </c>
      <c r="FD22" s="37">
        <v>8071089.1699999999</v>
      </c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>
        <v>7663000</v>
      </c>
      <c r="FV22" s="37">
        <v>8711000</v>
      </c>
      <c r="FW22" s="37">
        <v>8836200</v>
      </c>
      <c r="FX22" s="37">
        <v>8824500</v>
      </c>
      <c r="FY22" s="37">
        <v>8917800</v>
      </c>
      <c r="FZ22" s="37">
        <v>5480000</v>
      </c>
      <c r="GA22" s="37"/>
      <c r="GB22" s="37"/>
      <c r="GC22" s="37"/>
      <c r="GD22" s="37"/>
      <c r="GE22" s="37"/>
      <c r="GF22" s="37">
        <v>18857534.619999997</v>
      </c>
      <c r="GG22" s="37">
        <v>13973361.809999999</v>
      </c>
      <c r="GH22" s="37">
        <v>26576974.170000002</v>
      </c>
      <c r="GI22" s="37">
        <v>20667360.129999999</v>
      </c>
      <c r="GJ22" s="37">
        <v>9282842.870000001</v>
      </c>
      <c r="GK22" s="37">
        <v>6518644.3600000003</v>
      </c>
      <c r="GL22" s="37"/>
      <c r="GM22" s="37"/>
      <c r="GN22" s="37"/>
      <c r="GO22" s="37"/>
      <c r="GP22" s="37"/>
      <c r="GQ22" s="37">
        <v>11570000</v>
      </c>
      <c r="GR22" s="37">
        <v>12130000</v>
      </c>
      <c r="GS22" s="37">
        <v>11120000</v>
      </c>
      <c r="GT22" s="37">
        <v>10610000</v>
      </c>
      <c r="GU22" s="37">
        <v>7410000</v>
      </c>
      <c r="GV22" s="37">
        <v>5380000</v>
      </c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>
        <v>4830000</v>
      </c>
      <c r="HN22" s="37">
        <v>3380000</v>
      </c>
      <c r="HO22" s="37">
        <v>4790000</v>
      </c>
      <c r="HP22" s="37">
        <v>5430000</v>
      </c>
      <c r="HQ22" s="37">
        <v>5010000</v>
      </c>
      <c r="HR22" s="37">
        <v>6480000</v>
      </c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8"/>
      <c r="IP22" s="92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3"/>
    </row>
    <row r="23" spans="1:273">
      <c r="A23" s="1">
        <v>18</v>
      </c>
      <c r="B23" s="42">
        <v>8</v>
      </c>
      <c r="C23" s="42" t="s">
        <v>49</v>
      </c>
      <c r="D23" s="42">
        <v>11032</v>
      </c>
      <c r="E23" s="57" t="s">
        <v>53</v>
      </c>
      <c r="F23" s="85" t="s">
        <v>29</v>
      </c>
      <c r="G23" s="37"/>
      <c r="H23" s="37"/>
      <c r="I23" s="37"/>
      <c r="J23" s="37"/>
      <c r="K23" s="37"/>
      <c r="L23" s="37">
        <v>80971838.790000007</v>
      </c>
      <c r="M23" s="37">
        <v>60632307.880000003</v>
      </c>
      <c r="N23" s="37">
        <v>82288938.870000005</v>
      </c>
      <c r="O23" s="37">
        <v>85927826.329999998</v>
      </c>
      <c r="P23" s="37">
        <v>97274119.310000002</v>
      </c>
      <c r="Q23" s="37">
        <v>59763839.979999997</v>
      </c>
      <c r="R23" s="37"/>
      <c r="S23" s="37"/>
      <c r="T23" s="37"/>
      <c r="U23" s="37"/>
      <c r="V23" s="37"/>
      <c r="W23" s="37">
        <v>2443531.39</v>
      </c>
      <c r="X23" s="37">
        <v>2930252.99</v>
      </c>
      <c r="Y23" s="37">
        <v>4380100.09</v>
      </c>
      <c r="Z23" s="37">
        <v>4479656.8099999996</v>
      </c>
      <c r="AA23" s="37">
        <v>6249658.9100000001</v>
      </c>
      <c r="AB23" s="37">
        <v>2730853.93</v>
      </c>
      <c r="AC23" s="37"/>
      <c r="AD23" s="37"/>
      <c r="AE23" s="37"/>
      <c r="AF23" s="37"/>
      <c r="AG23" s="37"/>
      <c r="AH23" s="37">
        <v>780838.8</v>
      </c>
      <c r="AI23" s="37">
        <v>976968.02</v>
      </c>
      <c r="AJ23" s="37">
        <v>1484109.31</v>
      </c>
      <c r="AK23" s="37">
        <v>652345.22</v>
      </c>
      <c r="AL23" s="37">
        <v>1113855.95</v>
      </c>
      <c r="AM23" s="37">
        <v>603661.21</v>
      </c>
      <c r="AN23" s="37"/>
      <c r="AO23" s="37"/>
      <c r="AP23" s="37"/>
      <c r="AQ23" s="37"/>
      <c r="AR23" s="37"/>
      <c r="AS23" s="37">
        <v>529678.52</v>
      </c>
      <c r="AT23" s="37">
        <v>416995.47</v>
      </c>
      <c r="AU23" s="37">
        <v>571918.15</v>
      </c>
      <c r="AV23" s="37">
        <v>575842.5</v>
      </c>
      <c r="AW23" s="37">
        <v>844130.27</v>
      </c>
      <c r="AX23" s="37">
        <v>796056.25</v>
      </c>
      <c r="AY23" s="37"/>
      <c r="AZ23" s="37"/>
      <c r="BA23" s="37"/>
      <c r="BB23" s="37"/>
      <c r="BC23" s="37"/>
      <c r="BD23" s="37"/>
      <c r="BE23" s="37"/>
      <c r="BF23" s="37"/>
      <c r="BG23" s="37"/>
      <c r="BH23" s="37">
        <v>312029</v>
      </c>
      <c r="BI23" s="37">
        <v>339780</v>
      </c>
      <c r="BJ23" s="37"/>
      <c r="BK23" s="37"/>
      <c r="BL23" s="37"/>
      <c r="BM23" s="37"/>
      <c r="BN23" s="37"/>
      <c r="BO23" s="37">
        <v>3720579</v>
      </c>
      <c r="BP23" s="37">
        <v>4115418.86</v>
      </c>
      <c r="BQ23" s="37">
        <v>1221101.6200000001</v>
      </c>
      <c r="BR23" s="37">
        <v>7065852.21</v>
      </c>
      <c r="BS23" s="37">
        <v>5112351.3899999997</v>
      </c>
      <c r="BT23" s="37">
        <v>3947981.75</v>
      </c>
      <c r="BU23" s="37"/>
      <c r="BV23" s="37"/>
      <c r="BW23" s="37"/>
      <c r="BX23" s="37"/>
      <c r="BY23" s="37"/>
      <c r="BZ23" s="37">
        <v>1851658.38</v>
      </c>
      <c r="CA23" s="37">
        <v>3666263.32</v>
      </c>
      <c r="CB23" s="37">
        <v>6553695</v>
      </c>
      <c r="CC23" s="37">
        <v>1135865.07</v>
      </c>
      <c r="CD23" s="37">
        <v>969598.93</v>
      </c>
      <c r="CE23" s="37">
        <v>596817.68999999994</v>
      </c>
      <c r="CF23" s="37"/>
      <c r="CG23" s="37"/>
      <c r="CH23" s="37"/>
      <c r="CI23" s="37"/>
      <c r="CJ23" s="37"/>
      <c r="CK23" s="37">
        <v>10381221.5</v>
      </c>
      <c r="CL23" s="37">
        <v>8810736</v>
      </c>
      <c r="CM23" s="37">
        <v>11653106</v>
      </c>
      <c r="CN23" s="37">
        <v>13351780.199999999</v>
      </c>
      <c r="CO23" s="37">
        <v>14437860</v>
      </c>
      <c r="CP23" s="37">
        <v>6980847.5999999996</v>
      </c>
      <c r="CQ23" s="37"/>
      <c r="CR23" s="37"/>
      <c r="CS23" s="37"/>
      <c r="CT23" s="37"/>
      <c r="CU23" s="37"/>
      <c r="CV23" s="37">
        <v>10883268.09</v>
      </c>
      <c r="CW23" s="37">
        <v>13607913.75</v>
      </c>
      <c r="CX23" s="37">
        <v>17192870</v>
      </c>
      <c r="CY23" s="37">
        <v>16555797.75</v>
      </c>
      <c r="CZ23" s="37">
        <v>15775333.390000001</v>
      </c>
      <c r="DA23" s="37">
        <v>9582207.4199999999</v>
      </c>
      <c r="DB23" s="37"/>
      <c r="DC23" s="37"/>
      <c r="DD23" s="37"/>
      <c r="DE23" s="37"/>
      <c r="DF23" s="37"/>
      <c r="DG23" s="37">
        <v>5577348.2300000004</v>
      </c>
      <c r="DH23" s="37">
        <v>4024179.06</v>
      </c>
      <c r="DI23" s="37">
        <v>4568073.93</v>
      </c>
      <c r="DJ23" s="37">
        <v>5256780.3600000003</v>
      </c>
      <c r="DK23" s="37">
        <v>7821292.8499999996</v>
      </c>
      <c r="DL23" s="37">
        <v>7686074.9299999997</v>
      </c>
      <c r="DM23" s="37"/>
      <c r="DN23" s="37"/>
      <c r="DO23" s="37"/>
      <c r="DP23" s="37"/>
      <c r="DQ23" s="37"/>
      <c r="DR23" s="37">
        <v>2470463.7999999998</v>
      </c>
      <c r="DS23" s="37">
        <v>3647954</v>
      </c>
      <c r="DT23" s="37">
        <v>3720095.15</v>
      </c>
      <c r="DU23" s="37">
        <v>4392386.45</v>
      </c>
      <c r="DV23" s="37">
        <v>4025235.34</v>
      </c>
      <c r="DW23" s="37">
        <v>1767358.84</v>
      </c>
      <c r="DX23" s="37"/>
      <c r="DY23" s="37"/>
      <c r="DZ23" s="37"/>
      <c r="EA23" s="37"/>
      <c r="EB23" s="37"/>
      <c r="EC23" s="37">
        <v>28002813.280000001</v>
      </c>
      <c r="ED23" s="37">
        <v>39673102.549999997</v>
      </c>
      <c r="EE23" s="37">
        <v>42605646.439999998</v>
      </c>
      <c r="EF23" s="37">
        <v>35605847.390000001</v>
      </c>
      <c r="EG23" s="37">
        <v>38392629.509999998</v>
      </c>
      <c r="EH23" s="37">
        <v>21321248.100000001</v>
      </c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>
        <v>13686701.68</v>
      </c>
      <c r="EZ23" s="37">
        <v>10887915.949999999</v>
      </c>
      <c r="FA23" s="37">
        <v>4934004.04</v>
      </c>
      <c r="FB23" s="37">
        <v>5000392.18</v>
      </c>
      <c r="FC23" s="37">
        <v>4264393</v>
      </c>
      <c r="FD23" s="37">
        <v>1574424.31</v>
      </c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>
        <v>6939300</v>
      </c>
      <c r="FW23" s="37">
        <v>7631300</v>
      </c>
      <c r="FX23" s="37">
        <v>7752800</v>
      </c>
      <c r="FY23" s="37">
        <v>7176400</v>
      </c>
      <c r="FZ23" s="37">
        <v>4380200</v>
      </c>
      <c r="GA23" s="37"/>
      <c r="GB23" s="37"/>
      <c r="GC23" s="37"/>
      <c r="GD23" s="37"/>
      <c r="GE23" s="37"/>
      <c r="GF23" s="37"/>
      <c r="GG23" s="37"/>
      <c r="GH23" s="37">
        <v>10053607.550000001</v>
      </c>
      <c r="GI23" s="37">
        <v>4141394.39</v>
      </c>
      <c r="GJ23" s="37">
        <v>4875036.07</v>
      </c>
      <c r="GK23" s="37"/>
      <c r="GL23" s="37"/>
      <c r="GM23" s="37"/>
      <c r="GN23" s="37"/>
      <c r="GO23" s="37"/>
      <c r="GP23" s="37"/>
      <c r="GQ23" s="37">
        <v>10762100.470000001</v>
      </c>
      <c r="GR23" s="37">
        <v>8975485.7899999991</v>
      </c>
      <c r="GS23" s="37">
        <v>10053607.949999999</v>
      </c>
      <c r="GT23" s="37">
        <v>14257403.369999999</v>
      </c>
      <c r="GU23" s="37">
        <v>12158806.1</v>
      </c>
      <c r="GV23" s="37">
        <v>6950536.5899999999</v>
      </c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8"/>
      <c r="IP23" s="92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3"/>
    </row>
    <row r="24" spans="1:273">
      <c r="A24" s="1">
        <v>19</v>
      </c>
      <c r="B24" s="42">
        <v>8</v>
      </c>
      <c r="C24" s="42" t="s">
        <v>49</v>
      </c>
      <c r="D24" s="42">
        <v>11033</v>
      </c>
      <c r="E24" s="57" t="s">
        <v>54</v>
      </c>
      <c r="F24" s="85" t="s">
        <v>26</v>
      </c>
      <c r="G24" s="37"/>
      <c r="H24" s="37"/>
      <c r="I24" s="37"/>
      <c r="J24" s="37"/>
      <c r="K24" s="37"/>
      <c r="L24" s="37">
        <v>31784471.599999998</v>
      </c>
      <c r="M24" s="37">
        <v>27796558.339999996</v>
      </c>
      <c r="N24" s="37">
        <v>36112957.019999996</v>
      </c>
      <c r="O24" s="37">
        <v>38858287.210000001</v>
      </c>
      <c r="P24" s="37">
        <v>38495793.590000004</v>
      </c>
      <c r="Q24" s="37">
        <v>14253909.789999999</v>
      </c>
      <c r="R24" s="37"/>
      <c r="S24" s="37"/>
      <c r="T24" s="37"/>
      <c r="U24" s="37"/>
      <c r="V24" s="37"/>
      <c r="W24" s="37">
        <v>2442891.67</v>
      </c>
      <c r="X24" s="37">
        <v>2849401.29</v>
      </c>
      <c r="Y24" s="37">
        <v>4261488.87</v>
      </c>
      <c r="Z24" s="37">
        <v>3258330.1900000004</v>
      </c>
      <c r="AA24" s="37">
        <v>4060033.26</v>
      </c>
      <c r="AB24" s="37">
        <v>2294780.2999999998</v>
      </c>
      <c r="AC24" s="37"/>
      <c r="AD24" s="37"/>
      <c r="AE24" s="37"/>
      <c r="AF24" s="37"/>
      <c r="AG24" s="37"/>
      <c r="AH24" s="37">
        <v>451490.12</v>
      </c>
      <c r="AI24" s="37">
        <v>519214.22000000003</v>
      </c>
      <c r="AJ24" s="37">
        <v>2585828.9700000002</v>
      </c>
      <c r="AK24" s="37">
        <v>680618.44</v>
      </c>
      <c r="AL24" s="37">
        <v>702599.5</v>
      </c>
      <c r="AM24" s="37">
        <v>535004.4</v>
      </c>
      <c r="AN24" s="37"/>
      <c r="AO24" s="37"/>
      <c r="AP24" s="37"/>
      <c r="AQ24" s="37"/>
      <c r="AR24" s="37"/>
      <c r="AS24" s="37">
        <v>671201.07000000007</v>
      </c>
      <c r="AT24" s="37">
        <v>464757.48</v>
      </c>
      <c r="AU24" s="37">
        <v>407120.17000000004</v>
      </c>
      <c r="AV24" s="37">
        <v>638558.46</v>
      </c>
      <c r="AW24" s="37">
        <v>621910.97</v>
      </c>
      <c r="AX24" s="37">
        <v>750390.67999999993</v>
      </c>
      <c r="AY24" s="37"/>
      <c r="AZ24" s="37"/>
      <c r="BA24" s="37"/>
      <c r="BB24" s="37"/>
      <c r="BC24" s="37"/>
      <c r="BD24" s="37">
        <v>228281.93</v>
      </c>
      <c r="BE24" s="37">
        <v>402693.81</v>
      </c>
      <c r="BF24" s="37">
        <v>133485.06</v>
      </c>
      <c r="BG24" s="37">
        <v>212763.76</v>
      </c>
      <c r="BH24" s="37">
        <v>139113.54999999999</v>
      </c>
      <c r="BI24" s="37">
        <v>155527</v>
      </c>
      <c r="BJ24" s="37"/>
      <c r="BK24" s="37"/>
      <c r="BL24" s="37"/>
      <c r="BM24" s="37"/>
      <c r="BN24" s="37"/>
      <c r="BO24" s="37">
        <v>413993.5</v>
      </c>
      <c r="BP24" s="37">
        <v>454381.5</v>
      </c>
      <c r="BQ24" s="37">
        <v>366424</v>
      </c>
      <c r="BR24" s="37">
        <v>518416.1</v>
      </c>
      <c r="BS24" s="37">
        <v>417480</v>
      </c>
      <c r="BT24" s="37">
        <v>313955.5</v>
      </c>
      <c r="BU24" s="37"/>
      <c r="BV24" s="37"/>
      <c r="BW24" s="37"/>
      <c r="BX24" s="37"/>
      <c r="BY24" s="37"/>
      <c r="BZ24" s="37">
        <v>3321896.9400000004</v>
      </c>
      <c r="CA24" s="37">
        <v>3866278.1999999997</v>
      </c>
      <c r="CB24" s="37">
        <v>3869396.49</v>
      </c>
      <c r="CC24" s="37">
        <v>4476994.34</v>
      </c>
      <c r="CD24" s="37">
        <v>6465855.0999999996</v>
      </c>
      <c r="CE24" s="37">
        <v>1706794.49</v>
      </c>
      <c r="CF24" s="37"/>
      <c r="CG24" s="37"/>
      <c r="CH24" s="37"/>
      <c r="CI24" s="37"/>
      <c r="CJ24" s="37"/>
      <c r="CK24" s="37">
        <v>5234246.5</v>
      </c>
      <c r="CL24" s="37">
        <v>5041746</v>
      </c>
      <c r="CM24" s="37">
        <v>6405570</v>
      </c>
      <c r="CN24" s="37">
        <v>7076577</v>
      </c>
      <c r="CO24" s="37">
        <v>7756912</v>
      </c>
      <c r="CP24" s="37">
        <v>4578712</v>
      </c>
      <c r="CQ24" s="37"/>
      <c r="CR24" s="37"/>
      <c r="CS24" s="37"/>
      <c r="CT24" s="37"/>
      <c r="CU24" s="37"/>
      <c r="CV24" s="37">
        <v>5145429.5</v>
      </c>
      <c r="CW24" s="37">
        <v>7393111.5</v>
      </c>
      <c r="CX24" s="37">
        <v>8587867.5</v>
      </c>
      <c r="CY24" s="37">
        <v>7090316</v>
      </c>
      <c r="CZ24" s="37">
        <v>7903246.2699999996</v>
      </c>
      <c r="DA24" s="37">
        <v>5149795</v>
      </c>
      <c r="DB24" s="37"/>
      <c r="DC24" s="37"/>
      <c r="DD24" s="37"/>
      <c r="DE24" s="37"/>
      <c r="DF24" s="37"/>
      <c r="DG24" s="37">
        <v>910250.95</v>
      </c>
      <c r="DH24" s="37">
        <v>1440664.42</v>
      </c>
      <c r="DI24" s="37">
        <v>3296500.0300000003</v>
      </c>
      <c r="DJ24" s="37">
        <v>7709213.3399999999</v>
      </c>
      <c r="DK24" s="37">
        <v>5029625.26</v>
      </c>
      <c r="DL24" s="37">
        <v>1858471.91</v>
      </c>
      <c r="DM24" s="37"/>
      <c r="DN24" s="37"/>
      <c r="DO24" s="37"/>
      <c r="DP24" s="37"/>
      <c r="DQ24" s="37"/>
      <c r="DR24" s="37">
        <v>818715.99</v>
      </c>
      <c r="DS24" s="37">
        <v>901149.28</v>
      </c>
      <c r="DT24" s="37">
        <v>1329755.74</v>
      </c>
      <c r="DU24" s="37">
        <v>1525990.3999999999</v>
      </c>
      <c r="DV24" s="37">
        <v>1446605.63</v>
      </c>
      <c r="DW24" s="37">
        <v>1073630.43</v>
      </c>
      <c r="DX24" s="37"/>
      <c r="DY24" s="37"/>
      <c r="DZ24" s="37"/>
      <c r="EA24" s="37"/>
      <c r="EB24" s="37"/>
      <c r="EC24" s="37">
        <v>10168150.857508201</v>
      </c>
      <c r="ED24" s="37">
        <v>12585781.509999998</v>
      </c>
      <c r="EE24" s="37">
        <v>14073470.08</v>
      </c>
      <c r="EF24" s="37">
        <v>9420115.5099999979</v>
      </c>
      <c r="EG24" s="37">
        <v>8811075.3000000007</v>
      </c>
      <c r="EH24" s="37">
        <v>5818026.2100000009</v>
      </c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>
        <v>72888</v>
      </c>
      <c r="EZ24" s="37">
        <v>815373.9</v>
      </c>
      <c r="FA24" s="37">
        <v>1475069.47</v>
      </c>
      <c r="FB24" s="37">
        <v>1109905.27</v>
      </c>
      <c r="FC24" s="37">
        <v>1091631.75</v>
      </c>
      <c r="FD24" s="37">
        <v>396022</v>
      </c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>
        <v>4683500</v>
      </c>
      <c r="FV24" s="37">
        <v>5014200</v>
      </c>
      <c r="FW24" s="37">
        <v>5231500</v>
      </c>
      <c r="FX24" s="37">
        <v>5629400</v>
      </c>
      <c r="FY24" s="37">
        <v>4788200</v>
      </c>
      <c r="FZ24" s="37">
        <v>3009500</v>
      </c>
      <c r="GA24" s="37"/>
      <c r="GB24" s="37"/>
      <c r="GC24" s="37"/>
      <c r="GD24" s="37"/>
      <c r="GE24" s="37"/>
      <c r="GF24" s="37">
        <v>2981306.46</v>
      </c>
      <c r="GG24" s="37">
        <v>5102407.49</v>
      </c>
      <c r="GH24" s="37">
        <v>4816456.3899999997</v>
      </c>
      <c r="GI24" s="37">
        <v>5703074.5600000005</v>
      </c>
      <c r="GJ24" s="37">
        <v>3701863.3400000003</v>
      </c>
      <c r="GK24" s="37">
        <v>2313833.5299999998</v>
      </c>
      <c r="GL24" s="37"/>
      <c r="GM24" s="37"/>
      <c r="GN24" s="37"/>
      <c r="GO24" s="37"/>
      <c r="GP24" s="37"/>
      <c r="GQ24" s="37">
        <v>4257309.68</v>
      </c>
      <c r="GR24" s="37">
        <v>4371867.07</v>
      </c>
      <c r="GS24" s="37">
        <v>4382524.1100000003</v>
      </c>
      <c r="GT24" s="37">
        <v>8223389.04</v>
      </c>
      <c r="GU24" s="37">
        <v>4469297.83</v>
      </c>
      <c r="GV24" s="37">
        <v>2735337.58</v>
      </c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8"/>
      <c r="IP24" s="92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3"/>
    </row>
    <row r="25" spans="1:273">
      <c r="A25" s="1">
        <v>20</v>
      </c>
      <c r="B25" s="42">
        <v>8</v>
      </c>
      <c r="C25" s="42" t="s">
        <v>49</v>
      </c>
      <c r="D25" s="42">
        <v>11034</v>
      </c>
      <c r="E25" s="57" t="s">
        <v>55</v>
      </c>
      <c r="F25" s="85" t="s">
        <v>29</v>
      </c>
      <c r="G25" s="37"/>
      <c r="H25" s="37"/>
      <c r="I25" s="37"/>
      <c r="J25" s="37"/>
      <c r="K25" s="37"/>
      <c r="L25" s="37">
        <v>40031389.07</v>
      </c>
      <c r="M25" s="37">
        <v>29663025.560000002</v>
      </c>
      <c r="N25" s="37">
        <v>40868088.040000007</v>
      </c>
      <c r="O25" s="37">
        <v>38708620.909999996</v>
      </c>
      <c r="P25" s="37">
        <v>38050235.799999997</v>
      </c>
      <c r="Q25" s="37">
        <v>25625626.199999999</v>
      </c>
      <c r="R25" s="37"/>
      <c r="S25" s="37"/>
      <c r="T25" s="37"/>
      <c r="U25" s="37"/>
      <c r="V25" s="37"/>
      <c r="W25" s="37">
        <v>2812827.06</v>
      </c>
      <c r="X25" s="37">
        <v>2889001.81</v>
      </c>
      <c r="Y25" s="37">
        <v>4497284.37</v>
      </c>
      <c r="Z25" s="37">
        <v>3894351.83</v>
      </c>
      <c r="AA25" s="37">
        <v>4653399.0999999996</v>
      </c>
      <c r="AB25" s="37">
        <v>2627126.48</v>
      </c>
      <c r="AC25" s="37"/>
      <c r="AD25" s="37"/>
      <c r="AE25" s="37"/>
      <c r="AF25" s="37"/>
      <c r="AG25" s="37"/>
      <c r="AH25" s="37">
        <v>1122634.54</v>
      </c>
      <c r="AI25" s="37">
        <v>1033327.64</v>
      </c>
      <c r="AJ25" s="37">
        <v>2856740.29</v>
      </c>
      <c r="AK25" s="37">
        <v>1904195.17</v>
      </c>
      <c r="AL25" s="37">
        <v>1071278.6000000001</v>
      </c>
      <c r="AM25" s="37">
        <v>747508</v>
      </c>
      <c r="AN25" s="37"/>
      <c r="AO25" s="37"/>
      <c r="AP25" s="37"/>
      <c r="AQ25" s="37"/>
      <c r="AR25" s="37"/>
      <c r="AS25" s="37">
        <v>27574.5</v>
      </c>
      <c r="AT25" s="37">
        <v>20256.060000000001</v>
      </c>
      <c r="AU25" s="37">
        <v>11432.5</v>
      </c>
      <c r="AV25" s="37">
        <v>191950.48</v>
      </c>
      <c r="AW25" s="37">
        <v>48352.5</v>
      </c>
      <c r="AX25" s="37">
        <v>1332169.9400000002</v>
      </c>
      <c r="AY25" s="37"/>
      <c r="AZ25" s="37"/>
      <c r="BA25" s="37"/>
      <c r="BB25" s="37"/>
      <c r="BC25" s="37"/>
      <c r="BD25" s="37">
        <v>196698.94</v>
      </c>
      <c r="BE25" s="37">
        <v>268651.55</v>
      </c>
      <c r="BF25" s="37">
        <v>167289.04999999999</v>
      </c>
      <c r="BG25" s="37">
        <v>115199</v>
      </c>
      <c r="BH25" s="37">
        <v>249854.77</v>
      </c>
      <c r="BI25" s="37">
        <v>37300</v>
      </c>
      <c r="BJ25" s="37"/>
      <c r="BK25" s="37"/>
      <c r="BL25" s="37"/>
      <c r="BM25" s="37"/>
      <c r="BN25" s="37"/>
      <c r="BO25" s="37">
        <v>800819.64</v>
      </c>
      <c r="BP25" s="37">
        <v>711968.51</v>
      </c>
      <c r="BQ25" s="37">
        <v>504515.3</v>
      </c>
      <c r="BR25" s="37">
        <v>841531.51</v>
      </c>
      <c r="BS25" s="37">
        <v>1291915.8899999999</v>
      </c>
      <c r="BT25" s="37">
        <v>1987603.5499999998</v>
      </c>
      <c r="BU25" s="37"/>
      <c r="BV25" s="37"/>
      <c r="BW25" s="37"/>
      <c r="BX25" s="37"/>
      <c r="BY25" s="37"/>
      <c r="BZ25" s="37">
        <v>4397912.6100000003</v>
      </c>
      <c r="CA25" s="37">
        <v>10315782.93</v>
      </c>
      <c r="CB25" s="37">
        <v>7297235.79</v>
      </c>
      <c r="CC25" s="37">
        <v>6928135.8200000003</v>
      </c>
      <c r="CD25" s="37">
        <v>5744114.1499999994</v>
      </c>
      <c r="CE25" s="37">
        <v>2915816.74</v>
      </c>
      <c r="CF25" s="37"/>
      <c r="CG25" s="37"/>
      <c r="CH25" s="37"/>
      <c r="CI25" s="37"/>
      <c r="CJ25" s="37"/>
      <c r="CK25" s="37">
        <v>5328068.67</v>
      </c>
      <c r="CL25" s="37">
        <v>5969069.5</v>
      </c>
      <c r="CM25" s="37">
        <v>7538230.8300000001</v>
      </c>
      <c r="CN25" s="37">
        <v>7875176.4000000004</v>
      </c>
      <c r="CO25" s="37">
        <v>8145450.6500000004</v>
      </c>
      <c r="CP25" s="37">
        <v>4352902.03</v>
      </c>
      <c r="CQ25" s="37"/>
      <c r="CR25" s="37"/>
      <c r="CS25" s="37"/>
      <c r="CT25" s="37"/>
      <c r="CU25" s="37"/>
      <c r="CV25" s="37">
        <v>6096575</v>
      </c>
      <c r="CW25" s="37">
        <v>7001679</v>
      </c>
      <c r="CX25" s="37">
        <v>10254757.5</v>
      </c>
      <c r="CY25" s="37">
        <v>9318957.4000000004</v>
      </c>
      <c r="CZ25" s="37">
        <v>9103389.5299999993</v>
      </c>
      <c r="DA25" s="37">
        <v>4888917.05</v>
      </c>
      <c r="DB25" s="37"/>
      <c r="DC25" s="37"/>
      <c r="DD25" s="37"/>
      <c r="DE25" s="37"/>
      <c r="DF25" s="37"/>
      <c r="DG25" s="37">
        <v>272321.21999999997</v>
      </c>
      <c r="DH25" s="37">
        <v>218501.2</v>
      </c>
      <c r="DI25" s="37">
        <v>290995</v>
      </c>
      <c r="DJ25" s="37">
        <v>396943</v>
      </c>
      <c r="DK25" s="37">
        <v>449140</v>
      </c>
      <c r="DL25" s="37">
        <v>727251.2</v>
      </c>
      <c r="DM25" s="37"/>
      <c r="DN25" s="37"/>
      <c r="DO25" s="37"/>
      <c r="DP25" s="37"/>
      <c r="DQ25" s="37"/>
      <c r="DR25" s="37">
        <v>945019.47</v>
      </c>
      <c r="DS25" s="37">
        <v>1083793.46</v>
      </c>
      <c r="DT25" s="37">
        <v>1276173.57</v>
      </c>
      <c r="DU25" s="37">
        <v>2324551.83</v>
      </c>
      <c r="DV25" s="37">
        <v>1552978.91</v>
      </c>
      <c r="DW25" s="37">
        <v>863610.77</v>
      </c>
      <c r="DX25" s="37"/>
      <c r="DY25" s="37"/>
      <c r="DZ25" s="37"/>
      <c r="EA25" s="37"/>
      <c r="EB25" s="37"/>
      <c r="EC25" s="37">
        <v>9953758.8900000006</v>
      </c>
      <c r="ED25" s="37">
        <v>15093384.109999999</v>
      </c>
      <c r="EE25" s="37">
        <v>15858513.359999999</v>
      </c>
      <c r="EF25" s="37">
        <v>12502186.34</v>
      </c>
      <c r="EG25" s="37">
        <v>15434239.1</v>
      </c>
      <c r="EH25" s="37">
        <v>7372533.8599999994</v>
      </c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>
        <v>1792117.75</v>
      </c>
      <c r="EZ25" s="37">
        <v>3461443.62</v>
      </c>
      <c r="FA25" s="37">
        <v>2417933.7000000002</v>
      </c>
      <c r="FB25" s="37">
        <v>7154831.6799999997</v>
      </c>
      <c r="FC25" s="37">
        <v>4725437.79</v>
      </c>
      <c r="FD25" s="37">
        <v>930013.34000000008</v>
      </c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>
        <v>2858660</v>
      </c>
      <c r="FV25" s="37">
        <v>3420600</v>
      </c>
      <c r="FW25" s="37">
        <v>4335600</v>
      </c>
      <c r="FX25" s="37">
        <v>5065200</v>
      </c>
      <c r="FY25" s="37">
        <v>3871967.58</v>
      </c>
      <c r="FZ25" s="37">
        <v>1002400</v>
      </c>
      <c r="GA25" s="37"/>
      <c r="GB25" s="37"/>
      <c r="GC25" s="37"/>
      <c r="GD25" s="37"/>
      <c r="GE25" s="37"/>
      <c r="GF25" s="37">
        <v>3791531.2800000003</v>
      </c>
      <c r="GG25" s="37">
        <v>3275331.08</v>
      </c>
      <c r="GH25" s="37">
        <v>5314924.87</v>
      </c>
      <c r="GI25" s="37">
        <v>6128685.6400000006</v>
      </c>
      <c r="GJ25" s="37">
        <v>7981887</v>
      </c>
      <c r="GK25" s="37">
        <v>11882090.869999999</v>
      </c>
      <c r="GL25" s="37"/>
      <c r="GM25" s="37"/>
      <c r="GN25" s="37"/>
      <c r="GO25" s="37"/>
      <c r="GP25" s="37"/>
      <c r="GQ25" s="37">
        <v>6920690.9800000004</v>
      </c>
      <c r="GR25" s="37">
        <v>6190116.6399999997</v>
      </c>
      <c r="GS25" s="37">
        <v>7738055.5</v>
      </c>
      <c r="GT25" s="37">
        <v>7403913.2199999997</v>
      </c>
      <c r="GU25" s="37">
        <v>7742189.5599999996</v>
      </c>
      <c r="GV25" s="37">
        <v>10119228.199999999</v>
      </c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>
        <v>2247206.5</v>
      </c>
      <c r="HP25" s="37">
        <v>2473768.2400000002</v>
      </c>
      <c r="HQ25" s="37">
        <v>996273.42</v>
      </c>
      <c r="HR25" s="37">
        <v>1494410.13</v>
      </c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8"/>
      <c r="IP25" s="92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3"/>
    </row>
    <row r="26" spans="1:273">
      <c r="A26" s="1">
        <v>21</v>
      </c>
      <c r="B26" s="42">
        <v>8</v>
      </c>
      <c r="C26" s="42" t="s">
        <v>49</v>
      </c>
      <c r="D26" s="42">
        <v>11035</v>
      </c>
      <c r="E26" s="57" t="s">
        <v>56</v>
      </c>
      <c r="F26" s="85" t="s">
        <v>29</v>
      </c>
      <c r="G26" s="37"/>
      <c r="H26" s="37"/>
      <c r="I26" s="37"/>
      <c r="J26" s="37"/>
      <c r="K26" s="37"/>
      <c r="L26" s="37">
        <v>42984419.939999998</v>
      </c>
      <c r="M26" s="37">
        <v>33169411.739999998</v>
      </c>
      <c r="N26" s="37">
        <v>51118032.060000002</v>
      </c>
      <c r="O26" s="37">
        <v>42860669.659999996</v>
      </c>
      <c r="P26" s="37">
        <v>38764842.57</v>
      </c>
      <c r="Q26" s="37">
        <v>20910339.170000002</v>
      </c>
      <c r="R26" s="37"/>
      <c r="S26" s="37"/>
      <c r="T26" s="37"/>
      <c r="U26" s="37"/>
      <c r="V26" s="37"/>
      <c r="W26" s="37">
        <v>5544574.6200000001</v>
      </c>
      <c r="X26" s="37">
        <v>5084059.6400000006</v>
      </c>
      <c r="Y26" s="37">
        <v>5124277.01</v>
      </c>
      <c r="Z26" s="37">
        <v>6290699</v>
      </c>
      <c r="AA26" s="37">
        <v>6067005.9400000004</v>
      </c>
      <c r="AB26" s="37">
        <v>3316954.38</v>
      </c>
      <c r="AC26" s="37"/>
      <c r="AD26" s="37"/>
      <c r="AE26" s="37"/>
      <c r="AF26" s="37"/>
      <c r="AG26" s="37"/>
      <c r="AH26" s="37">
        <v>551136.72</v>
      </c>
      <c r="AI26" s="37">
        <v>1009258.06</v>
      </c>
      <c r="AJ26" s="37">
        <v>4648687.54</v>
      </c>
      <c r="AK26" s="37">
        <v>1057463</v>
      </c>
      <c r="AL26" s="37">
        <v>697533</v>
      </c>
      <c r="AM26" s="37">
        <v>534111</v>
      </c>
      <c r="AN26" s="37"/>
      <c r="AO26" s="37"/>
      <c r="AP26" s="37"/>
      <c r="AQ26" s="37"/>
      <c r="AR26" s="37"/>
      <c r="AS26" s="37">
        <v>526836.49</v>
      </c>
      <c r="AT26" s="37">
        <v>610288.34</v>
      </c>
      <c r="AU26" s="37">
        <v>616488.25</v>
      </c>
      <c r="AV26" s="37">
        <v>1220483</v>
      </c>
      <c r="AW26" s="37">
        <v>952749.03</v>
      </c>
      <c r="AX26" s="37">
        <v>827317.20000000007</v>
      </c>
      <c r="AY26" s="37"/>
      <c r="AZ26" s="37"/>
      <c r="BA26" s="37"/>
      <c r="BB26" s="37"/>
      <c r="BC26" s="37"/>
      <c r="BD26" s="37"/>
      <c r="BE26" s="37"/>
      <c r="BF26" s="37"/>
      <c r="BG26" s="37">
        <v>47261</v>
      </c>
      <c r="BH26" s="37">
        <v>358651.45</v>
      </c>
      <c r="BI26" s="37">
        <v>13635</v>
      </c>
      <c r="BJ26" s="37"/>
      <c r="BK26" s="37"/>
      <c r="BL26" s="37"/>
      <c r="BM26" s="37"/>
      <c r="BN26" s="37"/>
      <c r="BO26" s="37">
        <v>2602967.56</v>
      </c>
      <c r="BP26" s="37">
        <v>3376155.26</v>
      </c>
      <c r="BQ26" s="37">
        <v>7473379.7000000002</v>
      </c>
      <c r="BR26" s="37">
        <v>15729522.689999999</v>
      </c>
      <c r="BS26" s="37">
        <v>12061028.09</v>
      </c>
      <c r="BT26" s="37">
        <v>6124322.2400000002</v>
      </c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>
        <v>8104079.8399999999</v>
      </c>
      <c r="CL26" s="37">
        <v>6830379</v>
      </c>
      <c r="CM26" s="37">
        <v>7599772</v>
      </c>
      <c r="CN26" s="37">
        <v>8847937.6099999994</v>
      </c>
      <c r="CO26" s="37">
        <v>9561387.6699999999</v>
      </c>
      <c r="CP26" s="37">
        <v>4888541.45</v>
      </c>
      <c r="CQ26" s="37"/>
      <c r="CR26" s="37"/>
      <c r="CS26" s="37"/>
      <c r="CT26" s="37"/>
      <c r="CU26" s="37"/>
      <c r="CV26" s="37">
        <v>16727100</v>
      </c>
      <c r="CW26" s="37">
        <v>16583300</v>
      </c>
      <c r="CX26" s="37">
        <v>16519928</v>
      </c>
      <c r="CY26" s="37">
        <v>819900</v>
      </c>
      <c r="CZ26" s="37">
        <v>994950</v>
      </c>
      <c r="DA26" s="37">
        <v>515610</v>
      </c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>
        <v>1623313.2</v>
      </c>
      <c r="DS26" s="37">
        <v>1431037.43</v>
      </c>
      <c r="DT26" s="37">
        <v>1876461.1900000002</v>
      </c>
      <c r="DU26" s="37">
        <v>2764408.59</v>
      </c>
      <c r="DV26" s="37">
        <v>2833879.45</v>
      </c>
      <c r="DW26" s="37">
        <v>1472781.95</v>
      </c>
      <c r="DX26" s="37"/>
      <c r="DY26" s="37"/>
      <c r="DZ26" s="37"/>
      <c r="EA26" s="37"/>
      <c r="EB26" s="37"/>
      <c r="EC26" s="37">
        <v>3217708.1000000006</v>
      </c>
      <c r="ED26" s="37">
        <v>2663213.85</v>
      </c>
      <c r="EE26" s="37">
        <v>10179287.620000001</v>
      </c>
      <c r="EF26" s="37">
        <v>5600615.9999999981</v>
      </c>
      <c r="EG26" s="37">
        <v>8034890.7999999998</v>
      </c>
      <c r="EH26" s="37">
        <v>9820066.3699999992</v>
      </c>
      <c r="EI26" s="37"/>
      <c r="EJ26" s="37"/>
      <c r="EK26" s="37"/>
      <c r="EL26" s="37"/>
      <c r="EM26" s="37"/>
      <c r="EN26" s="37">
        <v>500</v>
      </c>
      <c r="EO26" s="37">
        <v>94547.5</v>
      </c>
      <c r="EP26" s="37">
        <v>99420.14</v>
      </c>
      <c r="EQ26" s="37">
        <v>25235</v>
      </c>
      <c r="ER26" s="37">
        <v>187480</v>
      </c>
      <c r="ES26" s="37">
        <v>229430</v>
      </c>
      <c r="ET26" s="37"/>
      <c r="EU26" s="37"/>
      <c r="EV26" s="37"/>
      <c r="EW26" s="37"/>
      <c r="EX26" s="37"/>
      <c r="EY26" s="37">
        <v>1162768.54</v>
      </c>
      <c r="EZ26" s="37">
        <v>2923082.41</v>
      </c>
      <c r="FA26" s="37">
        <v>1613076.7600000044</v>
      </c>
      <c r="FB26" s="37">
        <v>2169374.81</v>
      </c>
      <c r="FC26" s="37">
        <v>3264594.6599999997</v>
      </c>
      <c r="FD26" s="37">
        <v>1303171.54</v>
      </c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>
        <v>5078700</v>
      </c>
      <c r="FX26" s="37">
        <v>4641600</v>
      </c>
      <c r="FY26" s="37">
        <v>4881000</v>
      </c>
      <c r="FZ26" s="37">
        <v>1941980</v>
      </c>
      <c r="GA26" s="37"/>
      <c r="GB26" s="37"/>
      <c r="GC26" s="37"/>
      <c r="GD26" s="37"/>
      <c r="GE26" s="37"/>
      <c r="GF26" s="37">
        <v>12640</v>
      </c>
      <c r="GG26" s="37">
        <v>16880</v>
      </c>
      <c r="GH26" s="37">
        <v>1409699.39</v>
      </c>
      <c r="GI26" s="37">
        <v>137796</v>
      </c>
      <c r="GJ26" s="37">
        <v>1798205.4</v>
      </c>
      <c r="GK26" s="37">
        <v>364501</v>
      </c>
      <c r="GL26" s="37"/>
      <c r="GM26" s="37"/>
      <c r="GN26" s="37"/>
      <c r="GO26" s="37"/>
      <c r="GP26" s="37"/>
      <c r="GQ26" s="37">
        <v>240000</v>
      </c>
      <c r="GR26" s="37"/>
      <c r="GS26" s="37">
        <v>500000</v>
      </c>
      <c r="GT26" s="37">
        <v>1974835.66</v>
      </c>
      <c r="GU26" s="37">
        <v>3667277.03</v>
      </c>
      <c r="GV26" s="37">
        <v>2542843.09</v>
      </c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>
        <v>1826100</v>
      </c>
      <c r="HP26" s="37">
        <v>773850.25</v>
      </c>
      <c r="HQ26" s="37">
        <v>278859.39</v>
      </c>
      <c r="HR26" s="37">
        <v>106151.25</v>
      </c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8"/>
      <c r="IP26" s="92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3"/>
    </row>
    <row r="27" spans="1:273">
      <c r="A27" s="1">
        <v>22</v>
      </c>
      <c r="B27" s="42">
        <v>8</v>
      </c>
      <c r="C27" s="42" t="s">
        <v>49</v>
      </c>
      <c r="D27" s="42">
        <v>11036</v>
      </c>
      <c r="E27" s="57" t="s">
        <v>57</v>
      </c>
      <c r="F27" s="85" t="s">
        <v>30</v>
      </c>
      <c r="G27" s="37"/>
      <c r="H27" s="37"/>
      <c r="I27" s="37"/>
      <c r="J27" s="37"/>
      <c r="K27" s="37"/>
      <c r="L27" s="37">
        <v>103782753.69</v>
      </c>
      <c r="M27" s="37">
        <v>87844217.439999998</v>
      </c>
      <c r="N27" s="37">
        <v>144512403.25999999</v>
      </c>
      <c r="O27" s="37">
        <v>204832213.56999999</v>
      </c>
      <c r="P27" s="37">
        <v>125318609.08</v>
      </c>
      <c r="Q27" s="37">
        <v>68792584.840000004</v>
      </c>
      <c r="R27" s="37"/>
      <c r="S27" s="37"/>
      <c r="T27" s="37"/>
      <c r="U27" s="37"/>
      <c r="V27" s="37"/>
      <c r="W27" s="37">
        <v>23096036.43</v>
      </c>
      <c r="X27" s="37">
        <v>17646070.130000003</v>
      </c>
      <c r="Y27" s="37">
        <v>21819060.32</v>
      </c>
      <c r="Z27" s="37">
        <v>26799411.810000002</v>
      </c>
      <c r="AA27" s="37">
        <v>26083538.899999999</v>
      </c>
      <c r="AB27" s="37">
        <v>13279966.529999999</v>
      </c>
      <c r="AC27" s="37"/>
      <c r="AD27" s="37"/>
      <c r="AE27" s="37"/>
      <c r="AF27" s="37"/>
      <c r="AG27" s="37"/>
      <c r="AH27" s="37">
        <v>3111189.98</v>
      </c>
      <c r="AI27" s="37">
        <v>2943942.98</v>
      </c>
      <c r="AJ27" s="37">
        <v>12985628.43</v>
      </c>
      <c r="AK27" s="37">
        <v>11358014.93</v>
      </c>
      <c r="AL27" s="37">
        <v>5433629.7999999998</v>
      </c>
      <c r="AM27" s="37">
        <v>2534428.2000000002</v>
      </c>
      <c r="AN27" s="37"/>
      <c r="AO27" s="37"/>
      <c r="AP27" s="37"/>
      <c r="AQ27" s="37"/>
      <c r="AR27" s="37"/>
      <c r="AS27" s="37">
        <v>4395380.9000000004</v>
      </c>
      <c r="AT27" s="37">
        <v>3494528.18</v>
      </c>
      <c r="AU27" s="37">
        <v>3532503.72</v>
      </c>
      <c r="AV27" s="37">
        <v>4618361.47</v>
      </c>
      <c r="AW27" s="37">
        <v>5420945.2300000004</v>
      </c>
      <c r="AX27" s="37">
        <v>4665827.49</v>
      </c>
      <c r="AY27" s="37"/>
      <c r="AZ27" s="37"/>
      <c r="BA27" s="37"/>
      <c r="BB27" s="37"/>
      <c r="BC27" s="37"/>
      <c r="BD27" s="37">
        <v>617834.64</v>
      </c>
      <c r="BE27" s="37">
        <v>622160.80000000005</v>
      </c>
      <c r="BF27" s="37">
        <v>364056.26</v>
      </c>
      <c r="BG27" s="37">
        <v>435088.4</v>
      </c>
      <c r="BH27" s="37">
        <v>236757.72</v>
      </c>
      <c r="BI27" s="37">
        <v>118500</v>
      </c>
      <c r="BJ27" s="37"/>
      <c r="BK27" s="37"/>
      <c r="BL27" s="37"/>
      <c r="BM27" s="37"/>
      <c r="BN27" s="37"/>
      <c r="BO27" s="37">
        <v>10526292.25</v>
      </c>
      <c r="BP27" s="37">
        <v>27913821.649999999</v>
      </c>
      <c r="BQ27" s="37">
        <v>10728339.729999999</v>
      </c>
      <c r="BR27" s="37">
        <v>12282086.300000001</v>
      </c>
      <c r="BS27" s="37">
        <v>14734250.360000001</v>
      </c>
      <c r="BT27" s="37">
        <v>8843117.3000000007</v>
      </c>
      <c r="BU27" s="37"/>
      <c r="BV27" s="37"/>
      <c r="BW27" s="37"/>
      <c r="BX27" s="37"/>
      <c r="BY27" s="37"/>
      <c r="BZ27" s="37">
        <v>33053686.909999996</v>
      </c>
      <c r="CA27" s="37">
        <v>20303951.859999999</v>
      </c>
      <c r="CB27" s="37">
        <v>25674854.089999996</v>
      </c>
      <c r="CC27" s="37">
        <v>36249683.00999999</v>
      </c>
      <c r="CD27" s="37">
        <v>68938687.790000007</v>
      </c>
      <c r="CE27" s="37">
        <v>23320787.77</v>
      </c>
      <c r="CF27" s="37"/>
      <c r="CG27" s="37"/>
      <c r="CH27" s="37"/>
      <c r="CI27" s="37"/>
      <c r="CJ27" s="37"/>
      <c r="CK27" s="37">
        <v>20661574.210000001</v>
      </c>
      <c r="CL27" s="37">
        <v>20472050</v>
      </c>
      <c r="CM27" s="37">
        <v>22988609.940000001</v>
      </c>
      <c r="CN27" s="37">
        <v>28270813.359999999</v>
      </c>
      <c r="CO27" s="37">
        <v>31324179.98</v>
      </c>
      <c r="CP27" s="37">
        <v>15824200.989999998</v>
      </c>
      <c r="CQ27" s="37"/>
      <c r="CR27" s="37"/>
      <c r="CS27" s="37"/>
      <c r="CT27" s="37"/>
      <c r="CU27" s="37"/>
      <c r="CV27" s="37">
        <v>22753950.630000003</v>
      </c>
      <c r="CW27" s="37">
        <v>23460501.25</v>
      </c>
      <c r="CX27" s="37">
        <v>30363221.219999999</v>
      </c>
      <c r="CY27" s="37">
        <v>34174023.920000002</v>
      </c>
      <c r="CZ27" s="37">
        <v>36793849.350000001</v>
      </c>
      <c r="DA27" s="37">
        <v>19451497.749999996</v>
      </c>
      <c r="DB27" s="37"/>
      <c r="DC27" s="37"/>
      <c r="DD27" s="37"/>
      <c r="DE27" s="37"/>
      <c r="DF27" s="37"/>
      <c r="DG27" s="37">
        <v>3473235.05</v>
      </c>
      <c r="DH27" s="37">
        <v>4918041.0999999996</v>
      </c>
      <c r="DI27" s="37">
        <v>8189183.3499999996</v>
      </c>
      <c r="DJ27" s="37">
        <v>9636320.6999999993</v>
      </c>
      <c r="DK27" s="37">
        <v>18634034.75</v>
      </c>
      <c r="DL27" s="37">
        <v>11740236.800000001</v>
      </c>
      <c r="DM27" s="37"/>
      <c r="DN27" s="37"/>
      <c r="DO27" s="37"/>
      <c r="DP27" s="37"/>
      <c r="DQ27" s="37"/>
      <c r="DR27" s="37">
        <v>6014812.4900000002</v>
      </c>
      <c r="DS27" s="37">
        <v>4799595.34</v>
      </c>
      <c r="DT27" s="37">
        <v>7268618.3700000001</v>
      </c>
      <c r="DU27" s="37">
        <v>7010705.4900000002</v>
      </c>
      <c r="DV27" s="37">
        <v>9451008.8800000008</v>
      </c>
      <c r="DW27" s="37">
        <v>4847530.7300000004</v>
      </c>
      <c r="DX27" s="37"/>
      <c r="DY27" s="37"/>
      <c r="DZ27" s="37"/>
      <c r="EA27" s="37"/>
      <c r="EB27" s="37"/>
      <c r="EC27" s="37">
        <v>44403294.159999996</v>
      </c>
      <c r="ED27" s="37">
        <v>53288036.479999997</v>
      </c>
      <c r="EE27" s="37">
        <v>73528073.840000004</v>
      </c>
      <c r="EF27" s="37">
        <v>92128729.790000007</v>
      </c>
      <c r="EG27" s="37">
        <v>71697761.760000005</v>
      </c>
      <c r="EH27" s="37">
        <v>50830833.060000002</v>
      </c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>
        <v>23313536.82</v>
      </c>
      <c r="EZ27" s="37">
        <v>19561525.32</v>
      </c>
      <c r="FA27" s="37">
        <v>27058338.089999996</v>
      </c>
      <c r="FB27" s="37">
        <v>33351484.5</v>
      </c>
      <c r="FC27" s="37">
        <v>32136154.359999999</v>
      </c>
      <c r="FD27" s="37">
        <v>16595280.210000001</v>
      </c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>
        <v>14926700</v>
      </c>
      <c r="FV27" s="37">
        <v>14576049.880000001</v>
      </c>
      <c r="FW27" s="37">
        <v>13969000</v>
      </c>
      <c r="FX27" s="37">
        <v>15792146</v>
      </c>
      <c r="FY27" s="37">
        <v>16232954</v>
      </c>
      <c r="FZ27" s="37">
        <v>5397291</v>
      </c>
      <c r="GA27" s="37"/>
      <c r="GB27" s="37"/>
      <c r="GC27" s="37"/>
      <c r="GD27" s="37"/>
      <c r="GE27" s="37"/>
      <c r="GF27" s="37"/>
      <c r="GG27" s="37"/>
      <c r="GH27" s="37">
        <v>120000</v>
      </c>
      <c r="GI27" s="37">
        <v>360000</v>
      </c>
      <c r="GJ27" s="37">
        <v>1200000</v>
      </c>
      <c r="GK27" s="37">
        <v>200000</v>
      </c>
      <c r="GL27" s="37"/>
      <c r="GM27" s="37"/>
      <c r="GN27" s="37"/>
      <c r="GO27" s="37"/>
      <c r="GP27" s="37"/>
      <c r="GQ27" s="37">
        <v>28126089.059999999</v>
      </c>
      <c r="GR27" s="37">
        <v>16604149.09</v>
      </c>
      <c r="GS27" s="37">
        <v>22798537.07</v>
      </c>
      <c r="GT27" s="37">
        <v>74604086.459999993</v>
      </c>
      <c r="GU27" s="37">
        <v>10969785.060000001</v>
      </c>
      <c r="GV27" s="37">
        <v>7575664.1900000004</v>
      </c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>
        <v>1200</v>
      </c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8"/>
      <c r="IP27" s="92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3"/>
    </row>
    <row r="28" spans="1:273">
      <c r="A28" s="1">
        <v>23</v>
      </c>
      <c r="B28" s="59">
        <v>8</v>
      </c>
      <c r="C28" s="59" t="s">
        <v>49</v>
      </c>
      <c r="D28" s="59">
        <v>11037</v>
      </c>
      <c r="E28" s="60" t="s">
        <v>58</v>
      </c>
      <c r="F28" s="87" t="s">
        <v>29</v>
      </c>
      <c r="G28" s="37"/>
      <c r="H28" s="37"/>
      <c r="I28" s="37"/>
      <c r="J28" s="37"/>
      <c r="K28" s="37"/>
      <c r="L28" s="37">
        <v>41854130.850000001</v>
      </c>
      <c r="M28" s="37">
        <v>38473368.229999997</v>
      </c>
      <c r="N28" s="37">
        <v>49917225.359999999</v>
      </c>
      <c r="O28" s="37">
        <v>50194582.890000001</v>
      </c>
      <c r="P28" s="37">
        <v>44403514.299999997</v>
      </c>
      <c r="Q28" s="37">
        <v>33016723.600000001</v>
      </c>
      <c r="R28" s="37"/>
      <c r="S28" s="37"/>
      <c r="T28" s="37"/>
      <c r="U28" s="37"/>
      <c r="V28" s="37"/>
      <c r="W28" s="37">
        <v>3881375.63</v>
      </c>
      <c r="X28" s="37">
        <v>3591394.63</v>
      </c>
      <c r="Y28" s="37">
        <v>5376978.6900000004</v>
      </c>
      <c r="Z28" s="37">
        <v>3695896.43</v>
      </c>
      <c r="AA28" s="37">
        <v>5026695.22</v>
      </c>
      <c r="AB28" s="37">
        <v>2330196.89</v>
      </c>
      <c r="AC28" s="37"/>
      <c r="AD28" s="37"/>
      <c r="AE28" s="37"/>
      <c r="AF28" s="37"/>
      <c r="AG28" s="37"/>
      <c r="AH28" s="37">
        <v>927298.01</v>
      </c>
      <c r="AI28" s="37">
        <v>1020583.07</v>
      </c>
      <c r="AJ28" s="37">
        <v>4006584.82</v>
      </c>
      <c r="AK28" s="37">
        <v>1199149.7</v>
      </c>
      <c r="AL28" s="37">
        <v>1234051.3500000001</v>
      </c>
      <c r="AM28" s="37">
        <v>653984.47</v>
      </c>
      <c r="AN28" s="37"/>
      <c r="AO28" s="37"/>
      <c r="AP28" s="37"/>
      <c r="AQ28" s="37"/>
      <c r="AR28" s="37"/>
      <c r="AS28" s="37">
        <v>573808.51</v>
      </c>
      <c r="AT28" s="37">
        <v>542464.5</v>
      </c>
      <c r="AU28" s="37">
        <v>453492.99</v>
      </c>
      <c r="AV28" s="37">
        <v>389464.86</v>
      </c>
      <c r="AW28" s="37">
        <v>646955.12</v>
      </c>
      <c r="AX28" s="37">
        <v>794417.04</v>
      </c>
      <c r="AY28" s="37"/>
      <c r="AZ28" s="37"/>
      <c r="BA28" s="37"/>
      <c r="BB28" s="37"/>
      <c r="BC28" s="37"/>
      <c r="BD28" s="37">
        <v>11000</v>
      </c>
      <c r="BE28" s="37">
        <v>7000</v>
      </c>
      <c r="BF28" s="37"/>
      <c r="BG28" s="37"/>
      <c r="BH28" s="37"/>
      <c r="BI28" s="37"/>
      <c r="BJ28" s="37"/>
      <c r="BK28" s="37"/>
      <c r="BL28" s="37"/>
      <c r="BM28" s="37"/>
      <c r="BN28" s="37"/>
      <c r="BO28" s="37">
        <v>1781992</v>
      </c>
      <c r="BP28" s="37">
        <v>1674718</v>
      </c>
      <c r="BQ28" s="37">
        <v>2060033.82</v>
      </c>
      <c r="BR28" s="37">
        <v>2661537.0299999998</v>
      </c>
      <c r="BS28" s="37">
        <v>2903084.64</v>
      </c>
      <c r="BT28" s="37">
        <v>1210625.48</v>
      </c>
      <c r="BU28" s="37"/>
      <c r="BV28" s="37"/>
      <c r="BW28" s="37"/>
      <c r="BX28" s="37"/>
      <c r="BY28" s="37"/>
      <c r="BZ28" s="37">
        <v>1542778.21</v>
      </c>
      <c r="CA28" s="37">
        <v>3260925.96</v>
      </c>
      <c r="CB28" s="37">
        <v>687122.6</v>
      </c>
      <c r="CC28" s="37">
        <v>866265.01</v>
      </c>
      <c r="CD28" s="37">
        <v>1927963.3</v>
      </c>
      <c r="CE28" s="37">
        <v>2253687.2599999998</v>
      </c>
      <c r="CF28" s="37"/>
      <c r="CG28" s="37"/>
      <c r="CH28" s="37"/>
      <c r="CI28" s="37"/>
      <c r="CJ28" s="37"/>
      <c r="CK28" s="37">
        <v>5445814.0300000003</v>
      </c>
      <c r="CL28" s="37">
        <v>5375002.5</v>
      </c>
      <c r="CM28" s="37">
        <v>5615297.9199999999</v>
      </c>
      <c r="CN28" s="37">
        <v>5961286.7300000004</v>
      </c>
      <c r="CO28" s="37">
        <v>6473682.4400000004</v>
      </c>
      <c r="CP28" s="37">
        <v>3420977.85</v>
      </c>
      <c r="CQ28" s="37"/>
      <c r="CR28" s="37"/>
      <c r="CS28" s="37"/>
      <c r="CT28" s="37"/>
      <c r="CU28" s="37"/>
      <c r="CV28" s="37">
        <v>9108230</v>
      </c>
      <c r="CW28" s="37">
        <v>8851767.5</v>
      </c>
      <c r="CX28" s="37">
        <v>10776503</v>
      </c>
      <c r="CY28" s="37">
        <v>11528880.25</v>
      </c>
      <c r="CZ28" s="37">
        <v>13247119</v>
      </c>
      <c r="DA28" s="37">
        <v>6870914.75</v>
      </c>
      <c r="DB28" s="37"/>
      <c r="DC28" s="37"/>
      <c r="DD28" s="37"/>
      <c r="DE28" s="37"/>
      <c r="DF28" s="37"/>
      <c r="DG28" s="37"/>
      <c r="DH28" s="37"/>
      <c r="DI28" s="37">
        <v>1329932.76</v>
      </c>
      <c r="DJ28" s="37">
        <v>2331160.5499999998</v>
      </c>
      <c r="DK28" s="37">
        <v>1443972.17</v>
      </c>
      <c r="DL28" s="37">
        <v>888059</v>
      </c>
      <c r="DM28" s="37"/>
      <c r="DN28" s="37"/>
      <c r="DO28" s="37"/>
      <c r="DP28" s="37"/>
      <c r="DQ28" s="37"/>
      <c r="DR28" s="37">
        <v>1616035.48</v>
      </c>
      <c r="DS28" s="37">
        <v>2189673.75</v>
      </c>
      <c r="DT28" s="37">
        <v>1932701.3</v>
      </c>
      <c r="DU28" s="37">
        <v>1307443.48</v>
      </c>
      <c r="DV28" s="37">
        <v>2445102.2200000002</v>
      </c>
      <c r="DW28" s="37">
        <v>1507946.47</v>
      </c>
      <c r="DX28" s="37"/>
      <c r="DY28" s="37"/>
      <c r="DZ28" s="37"/>
      <c r="EA28" s="37"/>
      <c r="EB28" s="37"/>
      <c r="EC28" s="37">
        <v>11367037.01</v>
      </c>
      <c r="ED28" s="37">
        <v>13355810.960000001</v>
      </c>
      <c r="EE28" s="37">
        <v>11105085.43</v>
      </c>
      <c r="EF28" s="37">
        <v>13433088.890000001</v>
      </c>
      <c r="EG28" s="37">
        <v>18899040.550000001</v>
      </c>
      <c r="EH28" s="37">
        <v>19063310.210000001</v>
      </c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>
        <v>1679913.72</v>
      </c>
      <c r="EZ28" s="37">
        <v>5414564</v>
      </c>
      <c r="FA28" s="37">
        <v>1329932.75</v>
      </c>
      <c r="FB28" s="37">
        <v>2331160.54</v>
      </c>
      <c r="FC28" s="37">
        <v>1443972.17</v>
      </c>
      <c r="FD28" s="37">
        <v>13998588.84</v>
      </c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>
        <v>5573570</v>
      </c>
      <c r="FV28" s="37">
        <v>5420000</v>
      </c>
      <c r="FW28" s="37">
        <v>5472600</v>
      </c>
      <c r="FX28" s="37">
        <v>5253500</v>
      </c>
      <c r="FY28" s="37">
        <v>4880600</v>
      </c>
      <c r="FZ28" s="37">
        <v>2526800</v>
      </c>
      <c r="GA28" s="37"/>
      <c r="GB28" s="37"/>
      <c r="GC28" s="37"/>
      <c r="GD28" s="37"/>
      <c r="GE28" s="37"/>
      <c r="GF28" s="37">
        <v>11304636.33</v>
      </c>
      <c r="GG28" s="37">
        <v>5856266.7699999996</v>
      </c>
      <c r="GH28" s="37">
        <v>13177689.08</v>
      </c>
      <c r="GI28" s="37">
        <v>6502448.1799999997</v>
      </c>
      <c r="GJ28" s="37">
        <v>1449743.73</v>
      </c>
      <c r="GK28" s="37">
        <v>830905.73</v>
      </c>
      <c r="GL28" s="37"/>
      <c r="GM28" s="37"/>
      <c r="GN28" s="37"/>
      <c r="GO28" s="37"/>
      <c r="GP28" s="37"/>
      <c r="GQ28" s="37">
        <v>3265187.94</v>
      </c>
      <c r="GR28" s="37">
        <v>3057481.66</v>
      </c>
      <c r="GS28" s="37">
        <v>5555319.3200000003</v>
      </c>
      <c r="GT28" s="37">
        <v>10933776.65</v>
      </c>
      <c r="GU28" s="37">
        <v>5421992.7999999998</v>
      </c>
      <c r="GV28" s="37">
        <v>3017706.41</v>
      </c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8"/>
      <c r="IP28" s="92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3"/>
    </row>
    <row r="29" spans="1:273">
      <c r="A29" s="1">
        <v>24</v>
      </c>
      <c r="B29" s="42">
        <v>8</v>
      </c>
      <c r="C29" s="42" t="s">
        <v>49</v>
      </c>
      <c r="D29" s="42">
        <v>11038</v>
      </c>
      <c r="E29" s="57" t="s">
        <v>59</v>
      </c>
      <c r="F29" s="85" t="s">
        <v>29</v>
      </c>
      <c r="G29" s="37"/>
      <c r="H29" s="37"/>
      <c r="I29" s="37"/>
      <c r="J29" s="37"/>
      <c r="K29" s="37"/>
      <c r="L29" s="37">
        <v>39899655.099999987</v>
      </c>
      <c r="M29" s="37">
        <v>44157724.500000007</v>
      </c>
      <c r="N29" s="37">
        <v>52531854.039999992</v>
      </c>
      <c r="O29" s="37">
        <v>47102107.530000001</v>
      </c>
      <c r="P29" s="37">
        <v>51881238.789999977</v>
      </c>
      <c r="Q29" s="37">
        <v>35618761.560000002</v>
      </c>
      <c r="R29" s="37"/>
      <c r="S29" s="37"/>
      <c r="T29" s="37"/>
      <c r="U29" s="37"/>
      <c r="V29" s="37"/>
      <c r="W29" s="37">
        <v>3182839.11</v>
      </c>
      <c r="X29" s="37">
        <v>3686307.8999999994</v>
      </c>
      <c r="Y29" s="37">
        <v>7111364.4699999997</v>
      </c>
      <c r="Z29" s="37">
        <v>3065625.0299999993</v>
      </c>
      <c r="AA29" s="37">
        <v>5207362.5200000005</v>
      </c>
      <c r="AB29" s="37">
        <v>2819256.62</v>
      </c>
      <c r="AC29" s="37"/>
      <c r="AD29" s="37"/>
      <c r="AE29" s="37"/>
      <c r="AF29" s="37"/>
      <c r="AG29" s="37"/>
      <c r="AH29" s="37">
        <v>869715.75</v>
      </c>
      <c r="AI29" s="37">
        <v>2760850.2600000002</v>
      </c>
      <c r="AJ29" s="37">
        <v>2329978.5599999996</v>
      </c>
      <c r="AK29" s="37">
        <v>982739.73000000021</v>
      </c>
      <c r="AL29" s="37">
        <v>1496962.2899999996</v>
      </c>
      <c r="AM29" s="37">
        <v>1042353.5800000001</v>
      </c>
      <c r="AN29" s="37"/>
      <c r="AO29" s="37"/>
      <c r="AP29" s="37"/>
      <c r="AQ29" s="37"/>
      <c r="AR29" s="37"/>
      <c r="AS29" s="37">
        <v>954993.68000000017</v>
      </c>
      <c r="AT29" s="37">
        <v>1002906.24</v>
      </c>
      <c r="AU29" s="37">
        <v>2082340.79</v>
      </c>
      <c r="AV29" s="37">
        <v>1136576.43</v>
      </c>
      <c r="AW29" s="37">
        <v>1294009.79</v>
      </c>
      <c r="AX29" s="37">
        <v>907677.34</v>
      </c>
      <c r="AY29" s="37"/>
      <c r="AZ29" s="37"/>
      <c r="BA29" s="37"/>
      <c r="BB29" s="37"/>
      <c r="BC29" s="37"/>
      <c r="BD29" s="37">
        <v>27285.33</v>
      </c>
      <c r="BE29" s="37">
        <v>9850</v>
      </c>
      <c r="BF29" s="37">
        <v>10870</v>
      </c>
      <c r="BG29" s="37">
        <v>85283.010000000009</v>
      </c>
      <c r="BH29" s="37">
        <v>31852.989999999998</v>
      </c>
      <c r="BI29" s="37">
        <v>9418.23</v>
      </c>
      <c r="BJ29" s="37"/>
      <c r="BK29" s="37"/>
      <c r="BL29" s="37"/>
      <c r="BM29" s="37"/>
      <c r="BN29" s="37"/>
      <c r="BO29" s="37">
        <v>1851225.07</v>
      </c>
      <c r="BP29" s="37">
        <v>3787989.77</v>
      </c>
      <c r="BQ29" s="37">
        <v>16841332.799999997</v>
      </c>
      <c r="BR29" s="37">
        <v>3208248.45</v>
      </c>
      <c r="BS29" s="37">
        <v>3437559.55</v>
      </c>
      <c r="BT29" s="37">
        <v>1772357.69</v>
      </c>
      <c r="BU29" s="37"/>
      <c r="BV29" s="37"/>
      <c r="BW29" s="37"/>
      <c r="BX29" s="37"/>
      <c r="BY29" s="37"/>
      <c r="BZ29" s="37">
        <v>4030102.78</v>
      </c>
      <c r="CA29" s="37">
        <v>10481819.26</v>
      </c>
      <c r="CB29" s="37">
        <v>12209830.539999999</v>
      </c>
      <c r="CC29" s="37">
        <v>7588898.1000000006</v>
      </c>
      <c r="CD29" s="37">
        <v>4434564.57</v>
      </c>
      <c r="CE29" s="37">
        <v>3688503.55</v>
      </c>
      <c r="CF29" s="37"/>
      <c r="CG29" s="37"/>
      <c r="CH29" s="37"/>
      <c r="CI29" s="37"/>
      <c r="CJ29" s="37"/>
      <c r="CK29" s="37">
        <v>6651076.8199999994</v>
      </c>
      <c r="CL29" s="37">
        <v>5754856</v>
      </c>
      <c r="CM29" s="37">
        <v>7610939</v>
      </c>
      <c r="CN29" s="37">
        <v>9764422</v>
      </c>
      <c r="CO29" s="37">
        <v>11198777</v>
      </c>
      <c r="CP29" s="37">
        <v>5916645</v>
      </c>
      <c r="CQ29" s="37"/>
      <c r="CR29" s="37"/>
      <c r="CS29" s="37"/>
      <c r="CT29" s="37"/>
      <c r="CU29" s="37"/>
      <c r="CV29" s="37">
        <v>7675160</v>
      </c>
      <c r="CW29" s="37">
        <v>8383750</v>
      </c>
      <c r="CX29" s="37">
        <v>9600834.5</v>
      </c>
      <c r="CY29" s="37">
        <v>10890629.359999999</v>
      </c>
      <c r="CZ29" s="37">
        <v>12879072.409999998</v>
      </c>
      <c r="DA29" s="37">
        <v>6301178.2299999986</v>
      </c>
      <c r="DB29" s="37"/>
      <c r="DC29" s="37"/>
      <c r="DD29" s="37"/>
      <c r="DE29" s="37"/>
      <c r="DF29" s="37"/>
      <c r="DG29" s="37">
        <v>1957152.3</v>
      </c>
      <c r="DH29" s="37">
        <v>3508302.61</v>
      </c>
      <c r="DI29" s="37">
        <v>6472556.0999999996</v>
      </c>
      <c r="DJ29" s="37">
        <v>5865548.3799999999</v>
      </c>
      <c r="DK29" s="37">
        <v>2935961.6000000001</v>
      </c>
      <c r="DL29" s="37">
        <v>1468439.88</v>
      </c>
      <c r="DM29" s="37"/>
      <c r="DN29" s="37"/>
      <c r="DO29" s="37"/>
      <c r="DP29" s="37"/>
      <c r="DQ29" s="37"/>
      <c r="DR29" s="37">
        <v>1318720.4099999999</v>
      </c>
      <c r="DS29" s="37">
        <v>1215952.3899999999</v>
      </c>
      <c r="DT29" s="37">
        <v>1596732.7000000002</v>
      </c>
      <c r="DU29" s="37">
        <v>2072455.0000000002</v>
      </c>
      <c r="DV29" s="37">
        <v>2433309.0100000002</v>
      </c>
      <c r="DW29" s="37">
        <v>1003812.31</v>
      </c>
      <c r="DX29" s="37"/>
      <c r="DY29" s="37"/>
      <c r="DZ29" s="37"/>
      <c r="EA29" s="37"/>
      <c r="EB29" s="37"/>
      <c r="EC29" s="37">
        <v>13659335.339999996</v>
      </c>
      <c r="ED29" s="37">
        <v>10630118.559999999</v>
      </c>
      <c r="EE29" s="37">
        <v>16746251.42</v>
      </c>
      <c r="EF29" s="37">
        <v>12608711.060000001</v>
      </c>
      <c r="EG29" s="37">
        <v>12193320.76</v>
      </c>
      <c r="EH29" s="37">
        <v>10479830.219999997</v>
      </c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>
        <v>9638767.299999997</v>
      </c>
      <c r="EZ29" s="37">
        <v>7143714.4900000002</v>
      </c>
      <c r="FA29" s="37">
        <v>13374581.66</v>
      </c>
      <c r="FB29" s="37">
        <v>9274415.9700000007</v>
      </c>
      <c r="FC29" s="37">
        <v>19848542.050000001</v>
      </c>
      <c r="FD29" s="37">
        <v>5975745.1999999955</v>
      </c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>
        <v>5699300</v>
      </c>
      <c r="FV29" s="37">
        <v>5645900</v>
      </c>
      <c r="FW29" s="37">
        <v>6156700</v>
      </c>
      <c r="FX29" s="37">
        <v>6571800</v>
      </c>
      <c r="FY29" s="37">
        <v>6855600</v>
      </c>
      <c r="FZ29" s="37">
        <v>3955000</v>
      </c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>
        <v>7115344.4800000004</v>
      </c>
      <c r="GR29" s="37">
        <v>6217906.3899999997</v>
      </c>
      <c r="GS29" s="37">
        <v>3468659.6</v>
      </c>
      <c r="GT29" s="37">
        <v>6030237.3799999999</v>
      </c>
      <c r="GU29" s="37">
        <v>4185172.47</v>
      </c>
      <c r="GV29" s="37">
        <v>1911320</v>
      </c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8"/>
      <c r="IP29" s="92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3"/>
    </row>
    <row r="30" spans="1:273">
      <c r="A30" s="1">
        <v>25</v>
      </c>
      <c r="B30" s="42">
        <v>8</v>
      </c>
      <c r="C30" s="42" t="s">
        <v>49</v>
      </c>
      <c r="D30" s="42">
        <v>11039</v>
      </c>
      <c r="E30" s="57" t="s">
        <v>60</v>
      </c>
      <c r="F30" s="85" t="s">
        <v>29</v>
      </c>
      <c r="G30" s="37"/>
      <c r="H30" s="37"/>
      <c r="I30" s="37"/>
      <c r="J30" s="37"/>
      <c r="K30" s="37"/>
      <c r="L30" s="37">
        <v>59275109.039999999</v>
      </c>
      <c r="M30" s="37">
        <v>64480795.920000002</v>
      </c>
      <c r="N30" s="37">
        <v>61084142</v>
      </c>
      <c r="O30" s="37">
        <v>58124126.609999999</v>
      </c>
      <c r="P30" s="37">
        <v>71728283.060000002</v>
      </c>
      <c r="Q30" s="37">
        <v>48299118.810000002</v>
      </c>
      <c r="R30" s="37"/>
      <c r="S30" s="37"/>
      <c r="T30" s="37"/>
      <c r="U30" s="37"/>
      <c r="V30" s="37"/>
      <c r="W30" s="37">
        <v>3223002.81</v>
      </c>
      <c r="X30" s="37">
        <v>3741202.73</v>
      </c>
      <c r="Y30" s="37">
        <v>6526290.21</v>
      </c>
      <c r="Z30" s="37">
        <v>4559065.67</v>
      </c>
      <c r="AA30" s="37">
        <v>4970225.6900000004</v>
      </c>
      <c r="AB30" s="37">
        <v>2710474.5199999996</v>
      </c>
      <c r="AC30" s="37"/>
      <c r="AD30" s="37"/>
      <c r="AE30" s="37"/>
      <c r="AF30" s="37"/>
      <c r="AG30" s="37"/>
      <c r="AH30" s="37">
        <v>813207.64</v>
      </c>
      <c r="AI30" s="37">
        <v>7868581.4800000004</v>
      </c>
      <c r="AJ30" s="37">
        <v>2485740.06</v>
      </c>
      <c r="AK30" s="37">
        <v>1940280.84</v>
      </c>
      <c r="AL30" s="37">
        <v>1258601.8399999996</v>
      </c>
      <c r="AM30" s="37">
        <v>631163.5</v>
      </c>
      <c r="AN30" s="37"/>
      <c r="AO30" s="37"/>
      <c r="AP30" s="37"/>
      <c r="AQ30" s="37"/>
      <c r="AR30" s="37"/>
      <c r="AS30" s="37">
        <v>828630.53</v>
      </c>
      <c r="AT30" s="37">
        <v>540149.86</v>
      </c>
      <c r="AU30" s="37">
        <v>1383550.74</v>
      </c>
      <c r="AV30" s="37">
        <v>815759.38000000012</v>
      </c>
      <c r="AW30" s="37">
        <v>844942.87</v>
      </c>
      <c r="AX30" s="37">
        <v>473894.88000000006</v>
      </c>
      <c r="AY30" s="37"/>
      <c r="AZ30" s="37"/>
      <c r="BA30" s="37"/>
      <c r="BB30" s="37"/>
      <c r="BC30" s="37"/>
      <c r="BD30" s="37">
        <v>47379</v>
      </c>
      <c r="BE30" s="37">
        <v>55074.67</v>
      </c>
      <c r="BF30" s="37">
        <v>45085.16</v>
      </c>
      <c r="BG30" s="37">
        <v>50886.999999999993</v>
      </c>
      <c r="BH30" s="37">
        <v>43043.14</v>
      </c>
      <c r="BI30" s="37">
        <v>21434.83</v>
      </c>
      <c r="BJ30" s="37"/>
      <c r="BK30" s="37"/>
      <c r="BL30" s="37"/>
      <c r="BM30" s="37"/>
      <c r="BN30" s="37"/>
      <c r="BO30" s="37">
        <v>2745416.88</v>
      </c>
      <c r="BP30" s="37">
        <v>10674603.949999999</v>
      </c>
      <c r="BQ30" s="37">
        <v>15468744.83</v>
      </c>
      <c r="BR30" s="37">
        <v>2597215.81</v>
      </c>
      <c r="BS30" s="37">
        <v>3020501.82</v>
      </c>
      <c r="BT30" s="37">
        <v>1754586.14</v>
      </c>
      <c r="BU30" s="37"/>
      <c r="BV30" s="37"/>
      <c r="BW30" s="37"/>
      <c r="BX30" s="37"/>
      <c r="BY30" s="37"/>
      <c r="BZ30" s="37">
        <v>39281646.460000001</v>
      </c>
      <c r="CA30" s="37">
        <v>50345620.530000001</v>
      </c>
      <c r="CB30" s="37">
        <v>53053011.210000001</v>
      </c>
      <c r="CC30" s="37">
        <v>53951929.460000001</v>
      </c>
      <c r="CD30" s="37">
        <v>54008471.079999998</v>
      </c>
      <c r="CE30" s="37">
        <v>26978615.969999999</v>
      </c>
      <c r="CF30" s="37"/>
      <c r="CG30" s="37"/>
      <c r="CH30" s="37"/>
      <c r="CI30" s="37"/>
      <c r="CJ30" s="37"/>
      <c r="CK30" s="37">
        <v>8016818.9900000002</v>
      </c>
      <c r="CL30" s="37">
        <v>7738920.4900000002</v>
      </c>
      <c r="CM30" s="37">
        <v>10200354.710000001</v>
      </c>
      <c r="CN30" s="37">
        <v>11172466.26</v>
      </c>
      <c r="CO30" s="37">
        <v>11250790.279999999</v>
      </c>
      <c r="CP30" s="37">
        <v>6440422.2999999998</v>
      </c>
      <c r="CQ30" s="37"/>
      <c r="CR30" s="37"/>
      <c r="CS30" s="37"/>
      <c r="CT30" s="37"/>
      <c r="CU30" s="37"/>
      <c r="CV30" s="37">
        <v>11726727.5</v>
      </c>
      <c r="CW30" s="37">
        <v>15309947</v>
      </c>
      <c r="CX30" s="37">
        <v>18624455.75</v>
      </c>
      <c r="CY30" s="37">
        <v>20838189.27</v>
      </c>
      <c r="CZ30" s="37">
        <v>16294943.529999999</v>
      </c>
      <c r="DA30" s="37">
        <v>12317544.789999999</v>
      </c>
      <c r="DB30" s="37"/>
      <c r="DC30" s="37"/>
      <c r="DD30" s="37"/>
      <c r="DE30" s="37"/>
      <c r="DF30" s="37"/>
      <c r="DG30" s="37">
        <v>794356.6</v>
      </c>
      <c r="DH30" s="37">
        <v>796162</v>
      </c>
      <c r="DI30" s="37">
        <v>810294.5</v>
      </c>
      <c r="DJ30" s="37">
        <v>1446041.4</v>
      </c>
      <c r="DK30" s="37">
        <v>978393.5</v>
      </c>
      <c r="DL30" s="37">
        <v>504104.7</v>
      </c>
      <c r="DM30" s="37"/>
      <c r="DN30" s="37"/>
      <c r="DO30" s="37"/>
      <c r="DP30" s="37"/>
      <c r="DQ30" s="37"/>
      <c r="DR30" s="37">
        <v>1919604.73</v>
      </c>
      <c r="DS30" s="37">
        <v>2324621.35</v>
      </c>
      <c r="DT30" s="37">
        <v>2802054.89</v>
      </c>
      <c r="DU30" s="37">
        <v>3429986.79</v>
      </c>
      <c r="DV30" s="37">
        <v>3261244.53</v>
      </c>
      <c r="DW30" s="37">
        <v>1943985.97</v>
      </c>
      <c r="DX30" s="37"/>
      <c r="DY30" s="37"/>
      <c r="DZ30" s="37"/>
      <c r="EA30" s="37"/>
      <c r="EB30" s="37"/>
      <c r="EC30" s="37">
        <v>30507844.539999999</v>
      </c>
      <c r="ED30" s="37">
        <v>48473222.259999998</v>
      </c>
      <c r="EE30" s="37">
        <v>49354828.520000003</v>
      </c>
      <c r="EF30" s="37">
        <v>46365594.380000003</v>
      </c>
      <c r="EG30" s="37">
        <v>38287104.590000004</v>
      </c>
      <c r="EH30" s="37">
        <v>24170200.98</v>
      </c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>
        <v>1549973.88</v>
      </c>
      <c r="EZ30" s="37">
        <v>1383878.26</v>
      </c>
      <c r="FA30" s="37">
        <v>944336.55</v>
      </c>
      <c r="FB30" s="37">
        <v>1942368.19</v>
      </c>
      <c r="FC30" s="37">
        <v>1445146.63</v>
      </c>
      <c r="FD30" s="37">
        <v>1166025.42</v>
      </c>
      <c r="FE30" s="37"/>
      <c r="FF30" s="37"/>
      <c r="FG30" s="37"/>
      <c r="FH30" s="37"/>
      <c r="FI30" s="37"/>
      <c r="FJ30" s="37">
        <v>1658820</v>
      </c>
      <c r="FK30" s="37">
        <v>3630313</v>
      </c>
      <c r="FL30" s="37">
        <v>6670422.5</v>
      </c>
      <c r="FM30" s="37">
        <v>3723262</v>
      </c>
      <c r="FN30" s="37">
        <v>1130220.06</v>
      </c>
      <c r="FO30" s="37">
        <v>568730</v>
      </c>
      <c r="FP30" s="37"/>
      <c r="FQ30" s="37"/>
      <c r="FR30" s="37"/>
      <c r="FS30" s="37"/>
      <c r="FT30" s="37"/>
      <c r="FU30" s="37">
        <v>6501700</v>
      </c>
      <c r="FV30" s="37">
        <v>6981000</v>
      </c>
      <c r="FW30" s="37">
        <v>9758909</v>
      </c>
      <c r="FX30" s="37">
        <v>10427200</v>
      </c>
      <c r="FY30" s="37">
        <v>10096600</v>
      </c>
      <c r="FZ30" s="37">
        <v>6799744</v>
      </c>
      <c r="GA30" s="37"/>
      <c r="GB30" s="37"/>
      <c r="GC30" s="37"/>
      <c r="GD30" s="37"/>
      <c r="GE30" s="37"/>
      <c r="GF30" s="37"/>
      <c r="GG30" s="37"/>
      <c r="GH30" s="37">
        <v>1720000</v>
      </c>
      <c r="GI30" s="37">
        <v>1380000</v>
      </c>
      <c r="GJ30" s="37">
        <v>660000</v>
      </c>
      <c r="GK30" s="37">
        <v>40000</v>
      </c>
      <c r="GL30" s="37"/>
      <c r="GM30" s="37"/>
      <c r="GN30" s="37"/>
      <c r="GO30" s="37"/>
      <c r="GP30" s="37"/>
      <c r="GQ30" s="37">
        <v>11967777.550000001</v>
      </c>
      <c r="GR30" s="37">
        <v>11119277.630000001</v>
      </c>
      <c r="GS30" s="37">
        <v>7650045.1500000004</v>
      </c>
      <c r="GT30" s="37">
        <v>9929052.5600000005</v>
      </c>
      <c r="GU30" s="37">
        <v>7522576.1299999999</v>
      </c>
      <c r="GV30" s="37">
        <v>5100260</v>
      </c>
      <c r="GW30" s="37"/>
      <c r="GX30" s="37"/>
      <c r="GY30" s="37"/>
      <c r="GZ30" s="37"/>
      <c r="HA30" s="37"/>
      <c r="HB30" s="37"/>
      <c r="HC30" s="37"/>
      <c r="HD30" s="37"/>
      <c r="HE30" s="37"/>
      <c r="HF30" s="37">
        <v>747164.21</v>
      </c>
      <c r="HG30" s="37">
        <v>321000</v>
      </c>
      <c r="HH30" s="37"/>
      <c r="HI30" s="37"/>
      <c r="HJ30" s="37"/>
      <c r="HK30" s="37"/>
      <c r="HL30" s="37"/>
      <c r="HM30" s="37">
        <v>2832900</v>
      </c>
      <c r="HN30" s="37">
        <v>2658700</v>
      </c>
      <c r="HO30" s="37">
        <v>3190700</v>
      </c>
      <c r="HP30" s="37">
        <v>4233100</v>
      </c>
      <c r="HQ30" s="37">
        <v>2006600</v>
      </c>
      <c r="HR30" s="37">
        <v>1624183</v>
      </c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8"/>
      <c r="IP30" s="92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3"/>
    </row>
    <row r="31" spans="1:273">
      <c r="A31" s="1">
        <v>26</v>
      </c>
      <c r="B31" s="42">
        <v>8</v>
      </c>
      <c r="C31" s="42" t="s">
        <v>49</v>
      </c>
      <c r="D31" s="42">
        <v>11447</v>
      </c>
      <c r="E31" s="57" t="s">
        <v>61</v>
      </c>
      <c r="F31" s="85" t="s">
        <v>30</v>
      </c>
      <c r="G31" s="37"/>
      <c r="H31" s="37"/>
      <c r="I31" s="37"/>
      <c r="J31" s="37"/>
      <c r="K31" s="37"/>
      <c r="L31" s="37">
        <v>74704486.019999996</v>
      </c>
      <c r="M31" s="37">
        <v>71508494.680000007</v>
      </c>
      <c r="N31" s="37">
        <v>82410368.709999993</v>
      </c>
      <c r="O31" s="37">
        <v>114475325.79000001</v>
      </c>
      <c r="P31" s="37">
        <v>90808107.549999997</v>
      </c>
      <c r="Q31" s="37">
        <v>54095646.039999999</v>
      </c>
      <c r="R31" s="37"/>
      <c r="S31" s="37"/>
      <c r="T31" s="37"/>
      <c r="U31" s="37"/>
      <c r="V31" s="37"/>
      <c r="W31" s="37">
        <v>16213739.58</v>
      </c>
      <c r="X31" s="37">
        <v>22509680.710000001</v>
      </c>
      <c r="Y31" s="37">
        <v>24766708.5</v>
      </c>
      <c r="Z31" s="37">
        <v>16198720.439999999</v>
      </c>
      <c r="AA31" s="37">
        <v>22043222.140000001</v>
      </c>
      <c r="AB31" s="37">
        <v>8038898.04</v>
      </c>
      <c r="AC31" s="37"/>
      <c r="AD31" s="37"/>
      <c r="AE31" s="37"/>
      <c r="AF31" s="37"/>
      <c r="AG31" s="37"/>
      <c r="AH31" s="37">
        <v>3160471.04</v>
      </c>
      <c r="AI31" s="37">
        <v>2670972.6800000002</v>
      </c>
      <c r="AJ31" s="37">
        <v>11372263.449999999</v>
      </c>
      <c r="AK31" s="37">
        <v>4751112.91</v>
      </c>
      <c r="AL31" s="37">
        <v>4768072.49</v>
      </c>
      <c r="AM31" s="37">
        <v>2112847.7000000002</v>
      </c>
      <c r="AN31" s="37"/>
      <c r="AO31" s="37"/>
      <c r="AP31" s="37"/>
      <c r="AQ31" s="37"/>
      <c r="AR31" s="37"/>
      <c r="AS31" s="37">
        <v>1389709.85</v>
      </c>
      <c r="AT31" s="37">
        <v>1425498.72</v>
      </c>
      <c r="AU31" s="37">
        <v>1926665.0499999998</v>
      </c>
      <c r="AV31" s="37">
        <v>2335941.7399999998</v>
      </c>
      <c r="AW31" s="37">
        <v>2499416.85</v>
      </c>
      <c r="AX31" s="37">
        <v>2523846.69</v>
      </c>
      <c r="AY31" s="37"/>
      <c r="AZ31" s="37"/>
      <c r="BA31" s="37"/>
      <c r="BB31" s="37"/>
      <c r="BC31" s="37"/>
      <c r="BD31" s="37">
        <v>257300</v>
      </c>
      <c r="BE31" s="37">
        <v>300656.90000000002</v>
      </c>
      <c r="BF31" s="37">
        <v>203502</v>
      </c>
      <c r="BG31" s="37">
        <v>299561</v>
      </c>
      <c r="BH31" s="37">
        <v>421918.92</v>
      </c>
      <c r="BI31" s="37">
        <v>156989</v>
      </c>
      <c r="BJ31" s="37"/>
      <c r="BK31" s="37"/>
      <c r="BL31" s="37"/>
      <c r="BM31" s="37"/>
      <c r="BN31" s="37"/>
      <c r="BO31" s="37">
        <v>1331777.55</v>
      </c>
      <c r="BP31" s="37">
        <v>6251641.1200000001</v>
      </c>
      <c r="BQ31" s="37">
        <v>9941664.5</v>
      </c>
      <c r="BR31" s="37">
        <v>14266881.5</v>
      </c>
      <c r="BS31" s="37">
        <v>15751991.140000008</v>
      </c>
      <c r="BT31" s="37">
        <v>8700798.5800000001</v>
      </c>
      <c r="BU31" s="37"/>
      <c r="BV31" s="37"/>
      <c r="BW31" s="37"/>
      <c r="BX31" s="37"/>
      <c r="BY31" s="37"/>
      <c r="BZ31" s="37">
        <v>14675229.470000001</v>
      </c>
      <c r="CA31" s="37">
        <v>2153390.58</v>
      </c>
      <c r="CB31" s="37">
        <v>466663</v>
      </c>
      <c r="CC31" s="37">
        <v>3367314.65</v>
      </c>
      <c r="CD31" s="37">
        <v>4126751.43</v>
      </c>
      <c r="CE31" s="37">
        <v>2583496.38</v>
      </c>
      <c r="CF31" s="37"/>
      <c r="CG31" s="37"/>
      <c r="CH31" s="37"/>
      <c r="CI31" s="37"/>
      <c r="CJ31" s="37"/>
      <c r="CK31" s="37">
        <v>19769249.5</v>
      </c>
      <c r="CL31" s="37">
        <v>16337064</v>
      </c>
      <c r="CM31" s="37">
        <v>17483912.800000001</v>
      </c>
      <c r="CN31" s="37">
        <v>20303408.979999997</v>
      </c>
      <c r="CO31" s="37">
        <v>21389749.100000001</v>
      </c>
      <c r="CP31" s="37">
        <v>11140337</v>
      </c>
      <c r="CQ31" s="37"/>
      <c r="CR31" s="37"/>
      <c r="CS31" s="37"/>
      <c r="CT31" s="37"/>
      <c r="CU31" s="37"/>
      <c r="CV31" s="37">
        <v>12036494</v>
      </c>
      <c r="CW31" s="37">
        <v>10554400</v>
      </c>
      <c r="CX31" s="37">
        <v>12651545</v>
      </c>
      <c r="CY31" s="37">
        <v>16163903.75</v>
      </c>
      <c r="CZ31" s="37">
        <v>16042131.140000001</v>
      </c>
      <c r="DA31" s="37">
        <v>8034082.7599999998</v>
      </c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>
        <v>2398122.2000000002</v>
      </c>
      <c r="DS31" s="37">
        <v>2147578.31</v>
      </c>
      <c r="DT31" s="37">
        <v>2342816.2299999995</v>
      </c>
      <c r="DU31" s="37">
        <v>3382519.2899999996</v>
      </c>
      <c r="DV31" s="37">
        <v>3359837.38</v>
      </c>
      <c r="DW31" s="37">
        <v>1755426.5299999998</v>
      </c>
      <c r="DX31" s="37"/>
      <c r="DY31" s="37"/>
      <c r="DZ31" s="37"/>
      <c r="EA31" s="37"/>
      <c r="EB31" s="37"/>
      <c r="EC31" s="37">
        <v>35509172.990000002</v>
      </c>
      <c r="ED31" s="37">
        <v>32875900.699999999</v>
      </c>
      <c r="EE31" s="37">
        <v>35889869.160000004</v>
      </c>
      <c r="EF31" s="37">
        <v>49302395.740000002</v>
      </c>
      <c r="EG31" s="37">
        <v>44567000.350000001</v>
      </c>
      <c r="EH31" s="37">
        <v>26388778.549999997</v>
      </c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>
        <v>1568851.9500000002</v>
      </c>
      <c r="EZ31" s="37">
        <v>2786691.99</v>
      </c>
      <c r="FA31" s="37">
        <v>15473612.01</v>
      </c>
      <c r="FB31" s="37">
        <v>18737707.879999995</v>
      </c>
      <c r="FC31" s="37">
        <v>17365586.829999998</v>
      </c>
      <c r="FD31" s="37">
        <v>11590434.430000002</v>
      </c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>
        <v>15139000</v>
      </c>
      <c r="FV31" s="37">
        <v>10871200</v>
      </c>
      <c r="FW31" s="37">
        <v>10644015</v>
      </c>
      <c r="FX31" s="37">
        <v>14626500</v>
      </c>
      <c r="FY31" s="37">
        <v>14276224</v>
      </c>
      <c r="FZ31" s="37">
        <v>7658100</v>
      </c>
      <c r="GA31" s="37"/>
      <c r="GB31" s="37"/>
      <c r="GC31" s="37"/>
      <c r="GD31" s="37"/>
      <c r="GE31" s="37"/>
      <c r="GF31" s="37">
        <v>14865993.5</v>
      </c>
      <c r="GG31" s="37">
        <v>24115914.659999996</v>
      </c>
      <c r="GH31" s="37">
        <v>11999825.529999999</v>
      </c>
      <c r="GI31" s="37">
        <v>4153841.29</v>
      </c>
      <c r="GJ31" s="37">
        <v>5020299.0599999996</v>
      </c>
      <c r="GK31" s="37">
        <v>4539980.57</v>
      </c>
      <c r="GL31" s="37"/>
      <c r="GM31" s="37"/>
      <c r="GN31" s="37"/>
      <c r="GO31" s="37"/>
      <c r="GP31" s="37"/>
      <c r="GQ31" s="37">
        <v>14201962.050000001</v>
      </c>
      <c r="GR31" s="37">
        <v>10166463.790000001</v>
      </c>
      <c r="GS31" s="37">
        <v>11952111.34</v>
      </c>
      <c r="GT31" s="37">
        <v>45120700</v>
      </c>
      <c r="GU31" s="37">
        <v>12254822.92</v>
      </c>
      <c r="GV31" s="37">
        <v>7851486.4100000001</v>
      </c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8"/>
      <c r="IP31" s="92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3"/>
    </row>
    <row r="32" spans="1:273">
      <c r="A32" s="1">
        <v>27</v>
      </c>
      <c r="B32" s="42">
        <v>8</v>
      </c>
      <c r="C32" s="42" t="s">
        <v>49</v>
      </c>
      <c r="D32" s="42">
        <v>14133</v>
      </c>
      <c r="E32" s="57" t="s">
        <v>62</v>
      </c>
      <c r="F32" s="85" t="s">
        <v>29</v>
      </c>
      <c r="G32" s="37"/>
      <c r="H32" s="37"/>
      <c r="I32" s="37"/>
      <c r="J32" s="37"/>
      <c r="K32" s="37"/>
      <c r="L32" s="37">
        <v>45344539.109999999</v>
      </c>
      <c r="M32" s="37">
        <v>45102645.689999998</v>
      </c>
      <c r="N32" s="37">
        <v>48314423.899999999</v>
      </c>
      <c r="O32" s="37">
        <v>46543195.759999998</v>
      </c>
      <c r="P32" s="37">
        <v>46004960.340000004</v>
      </c>
      <c r="Q32" s="37">
        <v>34853144.149999999</v>
      </c>
      <c r="R32" s="37"/>
      <c r="S32" s="37"/>
      <c r="T32" s="37"/>
      <c r="U32" s="37"/>
      <c r="V32" s="37"/>
      <c r="W32" s="37">
        <v>4002327.47</v>
      </c>
      <c r="X32" s="37">
        <v>3825139.08</v>
      </c>
      <c r="Y32" s="37">
        <v>4670838.03</v>
      </c>
      <c r="Z32" s="37">
        <v>4097360.29</v>
      </c>
      <c r="AA32" s="37">
        <v>4944735.24</v>
      </c>
      <c r="AB32" s="37">
        <v>2828527.08</v>
      </c>
      <c r="AC32" s="37"/>
      <c r="AD32" s="37"/>
      <c r="AE32" s="37"/>
      <c r="AF32" s="37"/>
      <c r="AG32" s="37"/>
      <c r="AH32" s="37">
        <v>1148786.8500000001</v>
      </c>
      <c r="AI32" s="37">
        <v>4492448.82</v>
      </c>
      <c r="AJ32" s="37">
        <v>1194403.5900000001</v>
      </c>
      <c r="AK32" s="37">
        <v>831505.83</v>
      </c>
      <c r="AL32" s="37">
        <v>1326533.8799999999</v>
      </c>
      <c r="AM32" s="37">
        <v>561725.01</v>
      </c>
      <c r="AN32" s="37"/>
      <c r="AO32" s="37"/>
      <c r="AP32" s="37"/>
      <c r="AQ32" s="37"/>
      <c r="AR32" s="37"/>
      <c r="AS32" s="37">
        <v>687081.74</v>
      </c>
      <c r="AT32" s="37">
        <v>756631.84</v>
      </c>
      <c r="AU32" s="37">
        <v>1003431.25</v>
      </c>
      <c r="AV32" s="37">
        <v>1030178.02</v>
      </c>
      <c r="AW32" s="37">
        <v>1083074.99</v>
      </c>
      <c r="AX32" s="37">
        <v>538507.24</v>
      </c>
      <c r="AY32" s="37"/>
      <c r="AZ32" s="37"/>
      <c r="BA32" s="37"/>
      <c r="BB32" s="37"/>
      <c r="BC32" s="37"/>
      <c r="BD32" s="37">
        <v>152615</v>
      </c>
      <c r="BE32" s="37">
        <v>306752</v>
      </c>
      <c r="BF32" s="37">
        <v>139636.60999999999</v>
      </c>
      <c r="BG32" s="37">
        <v>102283.9</v>
      </c>
      <c r="BH32" s="37">
        <v>91686</v>
      </c>
      <c r="BI32" s="37">
        <v>48284.42</v>
      </c>
      <c r="BJ32" s="37"/>
      <c r="BK32" s="37"/>
      <c r="BL32" s="37"/>
      <c r="BM32" s="37"/>
      <c r="BN32" s="37"/>
      <c r="BO32" s="37">
        <v>2989533</v>
      </c>
      <c r="BP32" s="37">
        <v>8471814.0999999996</v>
      </c>
      <c r="BQ32" s="37">
        <v>21296379.370000001</v>
      </c>
      <c r="BR32" s="37">
        <v>2817876.63</v>
      </c>
      <c r="BS32" s="37">
        <v>4078306.47</v>
      </c>
      <c r="BT32" s="37">
        <v>2642228.65</v>
      </c>
      <c r="BU32" s="37"/>
      <c r="BV32" s="37"/>
      <c r="BW32" s="37"/>
      <c r="BX32" s="37"/>
      <c r="BY32" s="37"/>
      <c r="BZ32" s="37">
        <v>30381326.760000002</v>
      </c>
      <c r="CA32" s="37">
        <v>38192782.310000002</v>
      </c>
      <c r="CB32" s="37">
        <v>38932585.479999997</v>
      </c>
      <c r="CC32" s="37">
        <v>63058642.210000001</v>
      </c>
      <c r="CD32" s="37">
        <v>39172596.960000001</v>
      </c>
      <c r="CE32" s="37">
        <v>22937492.719999999</v>
      </c>
      <c r="CF32" s="37"/>
      <c r="CG32" s="37"/>
      <c r="CH32" s="37"/>
      <c r="CI32" s="37"/>
      <c r="CJ32" s="37"/>
      <c r="CK32" s="37">
        <v>32805275.079999998</v>
      </c>
      <c r="CL32" s="37">
        <v>34820342.57</v>
      </c>
      <c r="CM32" s="37">
        <v>38077912.629999995</v>
      </c>
      <c r="CN32" s="37">
        <v>39441345.030000001</v>
      </c>
      <c r="CO32" s="37">
        <v>42497767.159999996</v>
      </c>
      <c r="CP32" s="37">
        <v>21950753.699999999</v>
      </c>
      <c r="CQ32" s="37"/>
      <c r="CR32" s="37"/>
      <c r="CS32" s="37"/>
      <c r="CT32" s="37"/>
      <c r="CU32" s="37"/>
      <c r="CV32" s="37">
        <v>15345769.92</v>
      </c>
      <c r="CW32" s="37">
        <v>17269883.5</v>
      </c>
      <c r="CX32" s="37">
        <v>18400584</v>
      </c>
      <c r="CY32" s="37">
        <v>18525320.559999999</v>
      </c>
      <c r="CZ32" s="37">
        <v>19359339.5</v>
      </c>
      <c r="DA32" s="37">
        <v>9776515.0399999991</v>
      </c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>
        <v>1825664.39</v>
      </c>
      <c r="DS32" s="37">
        <v>1734011.64</v>
      </c>
      <c r="DT32" s="37">
        <v>2056970.83</v>
      </c>
      <c r="DU32" s="37">
        <v>2720211.39</v>
      </c>
      <c r="DV32" s="37">
        <v>2781800.71</v>
      </c>
      <c r="DW32" s="37">
        <v>1144918.3500000001</v>
      </c>
      <c r="DX32" s="37"/>
      <c r="DY32" s="37"/>
      <c r="DZ32" s="37"/>
      <c r="EA32" s="37"/>
      <c r="EB32" s="37"/>
      <c r="EC32" s="37">
        <v>19285332.420000002</v>
      </c>
      <c r="ED32" s="37">
        <v>9251536.0700000003</v>
      </c>
      <c r="EE32" s="37">
        <v>20880701.100000001</v>
      </c>
      <c r="EF32" s="37">
        <v>23398014.170000002</v>
      </c>
      <c r="EG32" s="37">
        <v>29591302.77</v>
      </c>
      <c r="EH32" s="37">
        <v>9773922.6699999999</v>
      </c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>
        <v>6286973.2000000002</v>
      </c>
      <c r="EZ32" s="37">
        <v>5128323.53</v>
      </c>
      <c r="FA32" s="37">
        <v>3369495.4</v>
      </c>
      <c r="FB32" s="37">
        <v>6844465.4299999997</v>
      </c>
      <c r="FC32" s="37">
        <v>6919238.3899999997</v>
      </c>
      <c r="FD32" s="37">
        <v>5670553.9500000002</v>
      </c>
      <c r="FE32" s="37"/>
      <c r="FF32" s="37"/>
      <c r="FG32" s="37"/>
      <c r="FH32" s="37"/>
      <c r="FI32" s="37"/>
      <c r="FJ32" s="37">
        <v>2591118.54</v>
      </c>
      <c r="FK32" s="37">
        <v>10426102.369999999</v>
      </c>
      <c r="FL32" s="37">
        <v>5061383.6400000006</v>
      </c>
      <c r="FM32" s="37">
        <v>8838949.5099999998</v>
      </c>
      <c r="FN32" s="37">
        <v>4379010</v>
      </c>
      <c r="FO32" s="37">
        <v>3058935.25</v>
      </c>
      <c r="FP32" s="37"/>
      <c r="FQ32" s="37"/>
      <c r="FR32" s="37"/>
      <c r="FS32" s="37"/>
      <c r="FT32" s="37"/>
      <c r="FU32" s="37">
        <v>5034500</v>
      </c>
      <c r="FV32" s="37">
        <v>5236200</v>
      </c>
      <c r="FW32" s="37">
        <v>5414200</v>
      </c>
      <c r="FX32" s="37">
        <v>5122110</v>
      </c>
      <c r="FY32" s="37">
        <v>5342960</v>
      </c>
      <c r="FZ32" s="37">
        <v>3286900</v>
      </c>
      <c r="GA32" s="37"/>
      <c r="GB32" s="37"/>
      <c r="GC32" s="37"/>
      <c r="GD32" s="37"/>
      <c r="GE32" s="37"/>
      <c r="GF32" s="37">
        <v>2591118.54</v>
      </c>
      <c r="GG32" s="37">
        <v>10426102.370000001</v>
      </c>
      <c r="GH32" s="37">
        <v>8855129.0500000007</v>
      </c>
      <c r="GI32" s="37">
        <v>10275096.85</v>
      </c>
      <c r="GJ32" s="37">
        <v>6746506.3000000007</v>
      </c>
      <c r="GK32" s="37">
        <v>3058935.25</v>
      </c>
      <c r="GL32" s="37"/>
      <c r="GM32" s="37"/>
      <c r="GN32" s="37"/>
      <c r="GO32" s="37"/>
      <c r="GP32" s="37"/>
      <c r="GQ32" s="37">
        <v>8443114.8699999992</v>
      </c>
      <c r="GR32" s="37">
        <v>5033591.6500000004</v>
      </c>
      <c r="GS32" s="37">
        <v>4334720</v>
      </c>
      <c r="GT32" s="37">
        <v>4796750.05</v>
      </c>
      <c r="GU32" s="37">
        <v>4612937.3600000003</v>
      </c>
      <c r="GV32" s="37">
        <v>1680896.59</v>
      </c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>
        <v>1018854.54</v>
      </c>
      <c r="HN32" s="37">
        <v>1417183.87</v>
      </c>
      <c r="HO32" s="37">
        <v>2345322.0299999998</v>
      </c>
      <c r="HP32" s="37">
        <v>2305400</v>
      </c>
      <c r="HQ32" s="37">
        <v>1785654.33</v>
      </c>
      <c r="HR32" s="37">
        <v>2678481.5</v>
      </c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8"/>
      <c r="IP32" s="92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3"/>
    </row>
    <row r="33" spans="1:273">
      <c r="A33" s="1">
        <v>28</v>
      </c>
      <c r="B33" s="59">
        <v>8</v>
      </c>
      <c r="C33" s="59" t="s">
        <v>49</v>
      </c>
      <c r="D33" s="59">
        <v>28861</v>
      </c>
      <c r="E33" s="60" t="s">
        <v>63</v>
      </c>
      <c r="F33" s="87" t="s">
        <v>29</v>
      </c>
      <c r="G33" s="37"/>
      <c r="H33" s="37"/>
      <c r="I33" s="37"/>
      <c r="J33" s="37"/>
      <c r="K33" s="37"/>
      <c r="L33" s="37">
        <v>35720457.109999992</v>
      </c>
      <c r="M33" s="37">
        <v>33595929.170000002</v>
      </c>
      <c r="N33" s="37">
        <v>30284754.45000001</v>
      </c>
      <c r="O33" s="37">
        <v>35057043.439999998</v>
      </c>
      <c r="P33" s="37">
        <v>36332816.87999998</v>
      </c>
      <c r="Q33" s="37">
        <v>30392241.640000015</v>
      </c>
      <c r="R33" s="37"/>
      <c r="S33" s="37"/>
      <c r="T33" s="37"/>
      <c r="U33" s="37"/>
      <c r="V33" s="37"/>
      <c r="W33" s="37">
        <v>2579425.29</v>
      </c>
      <c r="X33" s="37">
        <v>2758806.56</v>
      </c>
      <c r="Y33" s="37">
        <v>4200118.91</v>
      </c>
      <c r="Z33" s="37">
        <v>3091203.1500000004</v>
      </c>
      <c r="AA33" s="37">
        <v>3395853.8</v>
      </c>
      <c r="AB33" s="37">
        <v>2586810.7599999998</v>
      </c>
      <c r="AC33" s="37"/>
      <c r="AD33" s="37"/>
      <c r="AE33" s="37"/>
      <c r="AF33" s="37"/>
      <c r="AG33" s="37"/>
      <c r="AH33" s="37">
        <v>580762.39999999991</v>
      </c>
      <c r="AI33" s="37">
        <v>3346332.56</v>
      </c>
      <c r="AJ33" s="37">
        <v>1263974.0100000002</v>
      </c>
      <c r="AK33" s="37">
        <v>762492.65999999968</v>
      </c>
      <c r="AL33" s="37">
        <v>844439.90000000014</v>
      </c>
      <c r="AM33" s="37">
        <v>534899.01</v>
      </c>
      <c r="AN33" s="37"/>
      <c r="AO33" s="37"/>
      <c r="AP33" s="37"/>
      <c r="AQ33" s="37"/>
      <c r="AR33" s="37"/>
      <c r="AS33" s="37">
        <v>699689.83000000007</v>
      </c>
      <c r="AT33" s="37">
        <v>553051.43999999994</v>
      </c>
      <c r="AU33" s="37">
        <v>969965.54</v>
      </c>
      <c r="AV33" s="37">
        <v>874390.63</v>
      </c>
      <c r="AW33" s="37">
        <v>925650.18</v>
      </c>
      <c r="AX33" s="37">
        <v>637765.57000000007</v>
      </c>
      <c r="AY33" s="37"/>
      <c r="AZ33" s="37"/>
      <c r="BA33" s="37"/>
      <c r="BB33" s="37"/>
      <c r="BC33" s="37"/>
      <c r="BD33" s="37">
        <v>36576.480000000003</v>
      </c>
      <c r="BE33" s="37">
        <v>40927.910000000003</v>
      </c>
      <c r="BF33" s="37">
        <v>60564.75</v>
      </c>
      <c r="BG33" s="37">
        <v>98558.420000000013</v>
      </c>
      <c r="BH33" s="37">
        <v>21144.999999999996</v>
      </c>
      <c r="BI33" s="37">
        <v>12555</v>
      </c>
      <c r="BJ33" s="37"/>
      <c r="BK33" s="37"/>
      <c r="BL33" s="37"/>
      <c r="BM33" s="37"/>
      <c r="BN33" s="37"/>
      <c r="BO33" s="37">
        <v>3172476.2800000003</v>
      </c>
      <c r="BP33" s="37">
        <v>4585298.08</v>
      </c>
      <c r="BQ33" s="37">
        <v>10718750.110000001</v>
      </c>
      <c r="BR33" s="37">
        <v>3544027.75</v>
      </c>
      <c r="BS33" s="37">
        <v>3752333.11</v>
      </c>
      <c r="BT33" s="37">
        <v>2170461.5</v>
      </c>
      <c r="BU33" s="37"/>
      <c r="BV33" s="37"/>
      <c r="BW33" s="37"/>
      <c r="BX33" s="37"/>
      <c r="BY33" s="37"/>
      <c r="BZ33" s="37">
        <v>8011439.4200000018</v>
      </c>
      <c r="CA33" s="37">
        <v>7169532.1699999999</v>
      </c>
      <c r="CB33" s="37">
        <v>15329641.01</v>
      </c>
      <c r="CC33" s="37">
        <v>8767314.2400000002</v>
      </c>
      <c r="CD33" s="37">
        <v>8243798.71</v>
      </c>
      <c r="CE33" s="37">
        <v>4929379.7200000007</v>
      </c>
      <c r="CF33" s="37"/>
      <c r="CG33" s="37"/>
      <c r="CH33" s="37"/>
      <c r="CI33" s="37"/>
      <c r="CJ33" s="37"/>
      <c r="CK33" s="37">
        <v>6810708.8499999996</v>
      </c>
      <c r="CL33" s="37">
        <v>5144490.6399999997</v>
      </c>
      <c r="CM33" s="37">
        <v>7050990.7999999998</v>
      </c>
      <c r="CN33" s="37">
        <v>10171626.550000001</v>
      </c>
      <c r="CO33" s="37">
        <v>11973377.76</v>
      </c>
      <c r="CP33" s="37">
        <v>8018313.9699999997</v>
      </c>
      <c r="CQ33" s="37"/>
      <c r="CR33" s="37"/>
      <c r="CS33" s="37"/>
      <c r="CT33" s="37"/>
      <c r="CU33" s="37"/>
      <c r="CV33" s="37">
        <v>6594112</v>
      </c>
      <c r="CW33" s="37">
        <v>7271152.5</v>
      </c>
      <c r="CX33" s="37">
        <v>8626032.5</v>
      </c>
      <c r="CY33" s="37">
        <v>7413635.4700000007</v>
      </c>
      <c r="CZ33" s="37">
        <v>9380131.0600000005</v>
      </c>
      <c r="DA33" s="37">
        <v>7933284.4400000004</v>
      </c>
      <c r="DB33" s="37"/>
      <c r="DC33" s="37"/>
      <c r="DD33" s="37"/>
      <c r="DE33" s="37"/>
      <c r="DF33" s="37"/>
      <c r="DG33" s="37">
        <v>568006.9</v>
      </c>
      <c r="DH33" s="37">
        <v>2204810.4000000004</v>
      </c>
      <c r="DI33" s="37">
        <v>1604918.2</v>
      </c>
      <c r="DJ33" s="37">
        <v>2513602.2999999998</v>
      </c>
      <c r="DK33" s="37">
        <v>2691734.6699999995</v>
      </c>
      <c r="DL33" s="37">
        <v>2351727.21</v>
      </c>
      <c r="DM33" s="37"/>
      <c r="DN33" s="37"/>
      <c r="DO33" s="37"/>
      <c r="DP33" s="37"/>
      <c r="DQ33" s="37"/>
      <c r="DR33" s="37">
        <v>1196430.44</v>
      </c>
      <c r="DS33" s="37">
        <v>1446545.09</v>
      </c>
      <c r="DT33" s="37">
        <v>1442802.4</v>
      </c>
      <c r="DU33" s="37">
        <v>1896557.49</v>
      </c>
      <c r="DV33" s="37">
        <v>1829512.4</v>
      </c>
      <c r="DW33" s="37">
        <v>604813.4</v>
      </c>
      <c r="DX33" s="37"/>
      <c r="DY33" s="37"/>
      <c r="DZ33" s="37"/>
      <c r="EA33" s="37"/>
      <c r="EB33" s="37"/>
      <c r="EC33" s="37">
        <v>17454087.239999998</v>
      </c>
      <c r="ED33" s="37">
        <v>13430069.519999998</v>
      </c>
      <c r="EE33" s="37">
        <v>17606644.049999997</v>
      </c>
      <c r="EF33" s="37">
        <v>15396893.74</v>
      </c>
      <c r="EG33" s="37">
        <v>13463198.969999999</v>
      </c>
      <c r="EH33" s="37">
        <v>10321530.1</v>
      </c>
      <c r="EI33" s="37"/>
      <c r="EJ33" s="37"/>
      <c r="EK33" s="37"/>
      <c r="EL33" s="37"/>
      <c r="EM33" s="37"/>
      <c r="EN33" s="37">
        <v>1693400</v>
      </c>
      <c r="EO33" s="37">
        <v>1723665.5</v>
      </c>
      <c r="EP33" s="37">
        <v>1477900</v>
      </c>
      <c r="EQ33" s="37">
        <v>2421821.5</v>
      </c>
      <c r="ER33" s="37">
        <v>2761505.55</v>
      </c>
      <c r="ES33" s="37">
        <v>1222269.5</v>
      </c>
      <c r="ET33" s="37"/>
      <c r="EU33" s="37"/>
      <c r="EV33" s="37"/>
      <c r="EW33" s="37"/>
      <c r="EX33" s="37"/>
      <c r="EY33" s="37">
        <v>1742950.9799999997</v>
      </c>
      <c r="EZ33" s="37">
        <v>214449</v>
      </c>
      <c r="FA33" s="37">
        <v>4026745.99</v>
      </c>
      <c r="FB33" s="37">
        <v>2159528.5499999998</v>
      </c>
      <c r="FC33" s="37">
        <v>1861981.7</v>
      </c>
      <c r="FD33" s="37">
        <v>919170.08</v>
      </c>
      <c r="FE33" s="37"/>
      <c r="FF33" s="37"/>
      <c r="FG33" s="37"/>
      <c r="FH33" s="37"/>
      <c r="FI33" s="37"/>
      <c r="FJ33" s="37">
        <v>1605100</v>
      </c>
      <c r="FK33" s="37">
        <v>1860000</v>
      </c>
      <c r="FL33" s="37">
        <v>2576000</v>
      </c>
      <c r="FM33" s="37">
        <v>631500</v>
      </c>
      <c r="FN33" s="37">
        <v>1996500</v>
      </c>
      <c r="FO33" s="37">
        <v>1231400</v>
      </c>
      <c r="FP33" s="37"/>
      <c r="FQ33" s="37"/>
      <c r="FR33" s="37"/>
      <c r="FS33" s="37"/>
      <c r="FT33" s="37"/>
      <c r="FU33" s="37">
        <v>3479500</v>
      </c>
      <c r="FV33" s="37">
        <v>3956200</v>
      </c>
      <c r="FW33" s="37">
        <v>3569220</v>
      </c>
      <c r="FX33" s="37">
        <v>4152980</v>
      </c>
      <c r="FY33" s="37">
        <v>4343400</v>
      </c>
      <c r="FZ33" s="37">
        <v>1504100</v>
      </c>
      <c r="GA33" s="37"/>
      <c r="GB33" s="37"/>
      <c r="GC33" s="37"/>
      <c r="GD33" s="37"/>
      <c r="GE33" s="37"/>
      <c r="GF33" s="37">
        <v>429625.92</v>
      </c>
      <c r="GG33" s="37">
        <v>317084.62</v>
      </c>
      <c r="GH33" s="37">
        <v>408165.39</v>
      </c>
      <c r="GI33" s="37">
        <v>484214.69</v>
      </c>
      <c r="GJ33" s="37">
        <v>569476.36</v>
      </c>
      <c r="GK33" s="37">
        <v>313340.02</v>
      </c>
      <c r="GL33" s="37"/>
      <c r="GM33" s="37"/>
      <c r="GN33" s="37"/>
      <c r="GO33" s="37"/>
      <c r="GP33" s="37"/>
      <c r="GQ33" s="37">
        <v>7799436.0899999999</v>
      </c>
      <c r="GR33" s="37">
        <v>6111601.8399999999</v>
      </c>
      <c r="GS33" s="37">
        <v>11863318.68</v>
      </c>
      <c r="GT33" s="37">
        <v>5870665.5700000003</v>
      </c>
      <c r="GU33" s="37">
        <v>6498091.6199999992</v>
      </c>
      <c r="GV33" s="37">
        <v>2937942.47</v>
      </c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>
        <v>1569400</v>
      </c>
      <c r="HN33" s="37">
        <v>1008536.69</v>
      </c>
      <c r="HO33" s="37">
        <v>850100</v>
      </c>
      <c r="HP33" s="37">
        <v>1646300</v>
      </c>
      <c r="HQ33" s="37">
        <v>861100</v>
      </c>
      <c r="HR33" s="37">
        <v>1808808.07</v>
      </c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8"/>
      <c r="IP33" s="92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3"/>
    </row>
  </sheetData>
  <autoFilter ref="A5:JO33" xr:uid="{06164CEA-881E-480C-BB8D-E2FC7948551B}"/>
  <mergeCells count="61">
    <mergeCell ref="F2:F5"/>
    <mergeCell ref="A2:A5"/>
    <mergeCell ref="B2:B5"/>
    <mergeCell ref="C2:C5"/>
    <mergeCell ref="D2:D5"/>
    <mergeCell ref="E2:E5"/>
    <mergeCell ref="JH2:JM3"/>
    <mergeCell ref="G3:Q4"/>
    <mergeCell ref="R3:AB4"/>
    <mergeCell ref="AC3:AM4"/>
    <mergeCell ref="AN3:AX4"/>
    <mergeCell ref="G2:CE2"/>
    <mergeCell ref="CF2:IN2"/>
    <mergeCell ref="IP2:IU3"/>
    <mergeCell ref="IV2:JA3"/>
    <mergeCell ref="JB2:JG3"/>
    <mergeCell ref="AY3:BI4"/>
    <mergeCell ref="BJ3:BT4"/>
    <mergeCell ref="BU3:CE4"/>
    <mergeCell ref="CF3:GK3"/>
    <mergeCell ref="GL3:HG3"/>
    <mergeCell ref="GA4:GK4"/>
    <mergeCell ref="GL4:GV4"/>
    <mergeCell ref="GW4:HG4"/>
    <mergeCell ref="IS4:IS5"/>
    <mergeCell ref="HS3:IN3"/>
    <mergeCell ref="CF4:CP4"/>
    <mergeCell ref="CQ4:DA4"/>
    <mergeCell ref="DB4:DL4"/>
    <mergeCell ref="DM4:DW4"/>
    <mergeCell ref="DX4:EH4"/>
    <mergeCell ref="EI4:ES4"/>
    <mergeCell ref="ET4:FD4"/>
    <mergeCell ref="FE4:FO4"/>
    <mergeCell ref="FP4:FZ4"/>
    <mergeCell ref="HH3:HR4"/>
    <mergeCell ref="HS4:IC4"/>
    <mergeCell ref="ID4:IN4"/>
    <mergeCell ref="IP4:IP5"/>
    <mergeCell ref="IQ4:IQ5"/>
    <mergeCell ref="IR4:IR5"/>
    <mergeCell ref="JE4:JE5"/>
    <mergeCell ref="IT4:IT5"/>
    <mergeCell ref="IU4:IU5"/>
    <mergeCell ref="IV4:IV5"/>
    <mergeCell ref="IW4:IW5"/>
    <mergeCell ref="IX4:IX5"/>
    <mergeCell ref="IY4:IY5"/>
    <mergeCell ref="IZ4:IZ5"/>
    <mergeCell ref="JA4:JA5"/>
    <mergeCell ref="JB4:JB5"/>
    <mergeCell ref="JC4:JC5"/>
    <mergeCell ref="JD4:JD5"/>
    <mergeCell ref="JL4:JL5"/>
    <mergeCell ref="JM4:JM5"/>
    <mergeCell ref="JF4:JF5"/>
    <mergeCell ref="JG4:JG5"/>
    <mergeCell ref="JH4:JH5"/>
    <mergeCell ref="JI4:JI5"/>
    <mergeCell ref="JJ4:JJ5"/>
    <mergeCell ref="JK4:JK5"/>
  </mergeCells>
  <pageMargins left="0.7" right="0.7" top="0.75" bottom="0.75" header="0.3" footer="0.3"/>
  <pageSetup paperSize="9" scale="1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6D9B-E87A-43B0-80E1-3779F8E9D7EC}">
  <sheetPr>
    <tabColor theme="7" tint="0.79998168889431442"/>
    <pageSetUpPr fitToPage="1"/>
  </sheetPr>
  <dimension ref="A1:II535"/>
  <sheetViews>
    <sheetView zoomScale="60" zoomScaleNormal="10" workbookViewId="0">
      <pane xSplit="1" ySplit="5" topLeftCell="B27" activePane="bottomRight" state="frozen"/>
      <selection activeCell="G251" sqref="G251"/>
      <selection pane="topRight" activeCell="G251" sqref="G251"/>
      <selection pane="bottomLeft" activeCell="G251" sqref="G251"/>
      <selection pane="bottomRight" activeCell="H35" sqref="H35"/>
    </sheetView>
  </sheetViews>
  <sheetFormatPr defaultRowHeight="23.4"/>
  <cols>
    <col min="1" max="1" width="8.88671875" style="1"/>
    <col min="2" max="2" width="8.88671875" style="2" customWidth="1"/>
    <col min="3" max="3" width="13.77734375" style="2" customWidth="1"/>
    <col min="4" max="4" width="9.88671875" style="3" bestFit="1" customWidth="1"/>
    <col min="5" max="5" width="25.21875" style="3" customWidth="1"/>
    <col min="6" max="6" width="8.88671875" style="2"/>
    <col min="7" max="7" width="80.6640625" style="110" bestFit="1" customWidth="1"/>
    <col min="8" max="8" width="60.6640625" style="108" customWidth="1"/>
    <col min="9" max="9" width="81.88671875" style="109" bestFit="1" customWidth="1"/>
    <col min="10" max="10" width="58.44140625" style="3" customWidth="1"/>
    <col min="11" max="11" width="18" style="3" bestFit="1" customWidth="1"/>
    <col min="12" max="13" width="37.33203125" style="108" customWidth="1"/>
    <col min="14" max="14" width="8.6640625" style="108" customWidth="1"/>
  </cols>
  <sheetData>
    <row r="1" spans="1:14" ht="25.8">
      <c r="A1" s="2"/>
      <c r="G1" s="107" t="s">
        <v>139</v>
      </c>
    </row>
    <row r="2" spans="1:14">
      <c r="A2" s="2"/>
    </row>
    <row r="3" spans="1:14">
      <c r="A3" s="279" t="s">
        <v>2</v>
      </c>
      <c r="B3" s="173" t="s">
        <v>3</v>
      </c>
      <c r="C3" s="175" t="s">
        <v>4</v>
      </c>
      <c r="D3" s="177" t="s">
        <v>5</v>
      </c>
      <c r="E3" s="177" t="s">
        <v>6</v>
      </c>
      <c r="F3" s="177" t="s">
        <v>65</v>
      </c>
      <c r="G3" s="273" t="s">
        <v>140</v>
      </c>
      <c r="H3" s="273"/>
      <c r="I3" s="273"/>
      <c r="J3" s="273"/>
      <c r="K3" s="274"/>
      <c r="L3" s="275" t="s">
        <v>141</v>
      </c>
      <c r="M3" s="276"/>
      <c r="N3" s="111"/>
    </row>
    <row r="4" spans="1:14" ht="78" customHeight="1">
      <c r="A4" s="279"/>
      <c r="B4" s="174"/>
      <c r="C4" s="176"/>
      <c r="D4" s="161"/>
      <c r="E4" s="161"/>
      <c r="F4" s="161"/>
      <c r="G4" s="277" t="s">
        <v>142</v>
      </c>
      <c r="H4" s="277" t="s">
        <v>143</v>
      </c>
      <c r="I4" s="279" t="s">
        <v>144</v>
      </c>
      <c r="J4" s="279"/>
      <c r="K4" s="280"/>
      <c r="L4" s="281" t="s">
        <v>145</v>
      </c>
      <c r="M4" s="282" t="s">
        <v>146</v>
      </c>
      <c r="N4" s="112"/>
    </row>
    <row r="5" spans="1:14">
      <c r="A5" s="279"/>
      <c r="B5" s="284"/>
      <c r="C5" s="257"/>
      <c r="D5" s="258"/>
      <c r="E5" s="258"/>
      <c r="F5" s="258"/>
      <c r="G5" s="278"/>
      <c r="H5" s="278"/>
      <c r="I5" s="113" t="s">
        <v>147</v>
      </c>
      <c r="J5" s="114" t="s">
        <v>4</v>
      </c>
      <c r="K5" s="115" t="s">
        <v>148</v>
      </c>
      <c r="L5" s="281"/>
      <c r="M5" s="283"/>
      <c r="N5" s="116"/>
    </row>
    <row r="6" spans="1:14">
      <c r="A6" s="23">
        <v>1</v>
      </c>
      <c r="B6" s="23">
        <v>8</v>
      </c>
      <c r="C6" s="23" t="s">
        <v>33</v>
      </c>
      <c r="D6" s="23">
        <v>11040</v>
      </c>
      <c r="E6" s="23" t="s">
        <v>34</v>
      </c>
      <c r="F6" s="23" t="s">
        <v>32</v>
      </c>
      <c r="G6" s="117" t="s">
        <v>150</v>
      </c>
      <c r="H6" s="54" t="s">
        <v>151</v>
      </c>
      <c r="I6" s="54" t="s">
        <v>152</v>
      </c>
      <c r="J6" s="54"/>
      <c r="K6" s="54"/>
      <c r="L6" s="128"/>
    </row>
    <row r="7" spans="1:14">
      <c r="A7" s="23"/>
      <c r="B7" s="23"/>
      <c r="C7" s="23"/>
      <c r="D7" s="23"/>
      <c r="E7" s="23"/>
      <c r="F7" s="23"/>
      <c r="G7" s="117" t="s">
        <v>153</v>
      </c>
      <c r="H7" s="54" t="s">
        <v>154</v>
      </c>
      <c r="I7" s="54" t="s">
        <v>155</v>
      </c>
      <c r="J7" s="54"/>
      <c r="K7" s="54"/>
      <c r="L7" s="128"/>
    </row>
    <row r="8" spans="1:14">
      <c r="A8" s="23"/>
      <c r="B8" s="23"/>
      <c r="C8" s="23"/>
      <c r="D8" s="23"/>
      <c r="E8" s="23"/>
      <c r="F8" s="23"/>
      <c r="G8" s="117" t="s">
        <v>156</v>
      </c>
      <c r="H8" s="54" t="s">
        <v>157</v>
      </c>
      <c r="I8" s="54" t="s">
        <v>158</v>
      </c>
      <c r="J8" s="54"/>
      <c r="K8" s="54"/>
      <c r="L8" s="128"/>
    </row>
    <row r="9" spans="1:14">
      <c r="A9" s="23"/>
      <c r="B9" s="23"/>
      <c r="C9" s="23"/>
      <c r="D9" s="23"/>
      <c r="E9" s="23"/>
      <c r="F9" s="23"/>
      <c r="G9" s="54" t="s">
        <v>159</v>
      </c>
      <c r="H9" s="54" t="s">
        <v>160</v>
      </c>
      <c r="I9" s="54" t="s">
        <v>161</v>
      </c>
      <c r="J9" s="54"/>
      <c r="K9" s="54"/>
      <c r="L9" s="128"/>
    </row>
    <row r="10" spans="1:14">
      <c r="A10" s="23"/>
      <c r="B10" s="23"/>
      <c r="C10" s="23"/>
      <c r="D10" s="23"/>
      <c r="E10" s="23"/>
      <c r="F10" s="23"/>
      <c r="G10" s="54" t="s">
        <v>162</v>
      </c>
      <c r="H10" s="54"/>
      <c r="I10" s="54" t="s">
        <v>163</v>
      </c>
      <c r="J10" s="54"/>
      <c r="K10" s="54"/>
      <c r="L10" s="128"/>
    </row>
    <row r="11" spans="1:14">
      <c r="A11" s="23"/>
      <c r="B11" s="23"/>
      <c r="C11" s="23"/>
      <c r="D11" s="23"/>
      <c r="E11" s="23"/>
      <c r="F11" s="23"/>
      <c r="G11" s="54"/>
      <c r="H11" s="54"/>
      <c r="I11" s="54" t="s">
        <v>164</v>
      </c>
      <c r="J11" s="54"/>
      <c r="K11" s="54"/>
      <c r="L11" s="128"/>
    </row>
    <row r="12" spans="1:14" ht="93.6">
      <c r="A12" s="23">
        <v>2</v>
      </c>
      <c r="B12" s="23">
        <v>8</v>
      </c>
      <c r="C12" s="23" t="s">
        <v>33</v>
      </c>
      <c r="D12" s="23">
        <v>11041</v>
      </c>
      <c r="E12" s="23" t="s">
        <v>35</v>
      </c>
      <c r="F12" s="23" t="s">
        <v>29</v>
      </c>
      <c r="G12" s="118" t="s">
        <v>165</v>
      </c>
      <c r="H12" s="119" t="s">
        <v>166</v>
      </c>
      <c r="I12" s="119" t="s">
        <v>167</v>
      </c>
      <c r="J12" s="120"/>
      <c r="K12" s="120"/>
      <c r="L12" s="128"/>
    </row>
    <row r="13" spans="1:14">
      <c r="A13" s="23">
        <v>3</v>
      </c>
      <c r="B13" s="23">
        <v>8</v>
      </c>
      <c r="C13" s="23" t="s">
        <v>33</v>
      </c>
      <c r="D13" s="23">
        <v>11043</v>
      </c>
      <c r="E13" s="23" t="s">
        <v>36</v>
      </c>
      <c r="F13" s="23" t="s">
        <v>31</v>
      </c>
      <c r="G13" s="54" t="s">
        <v>168</v>
      </c>
      <c r="H13" s="54" t="s">
        <v>169</v>
      </c>
      <c r="I13" s="121" t="s">
        <v>170</v>
      </c>
      <c r="J13" s="54" t="s">
        <v>171</v>
      </c>
      <c r="K13" s="54" t="s">
        <v>172</v>
      </c>
      <c r="L13" s="136" t="s">
        <v>173</v>
      </c>
    </row>
    <row r="14" spans="1:14" ht="46.8">
      <c r="A14" s="23"/>
      <c r="B14" s="23"/>
      <c r="C14" s="23"/>
      <c r="D14" s="23"/>
      <c r="E14" s="23"/>
      <c r="F14" s="23"/>
      <c r="G14" s="54"/>
      <c r="H14" s="54"/>
      <c r="I14" s="54" t="s">
        <v>174</v>
      </c>
      <c r="J14" s="54"/>
      <c r="K14" s="54"/>
      <c r="L14" s="128" t="s">
        <v>175</v>
      </c>
    </row>
    <row r="15" spans="1:14">
      <c r="A15" s="23"/>
      <c r="B15" s="23"/>
      <c r="C15" s="23"/>
      <c r="D15" s="23"/>
      <c r="E15" s="23"/>
      <c r="F15" s="23"/>
      <c r="G15" s="54"/>
      <c r="H15" s="54"/>
      <c r="I15" s="54" t="s">
        <v>176</v>
      </c>
      <c r="J15" s="54"/>
      <c r="K15" s="54"/>
      <c r="L15" s="136" t="s">
        <v>177</v>
      </c>
    </row>
    <row r="16" spans="1:14" ht="70.2">
      <c r="A16" s="23"/>
      <c r="B16" s="23"/>
      <c r="C16" s="23"/>
      <c r="D16" s="23"/>
      <c r="E16" s="23"/>
      <c r="F16" s="23"/>
      <c r="G16" s="54"/>
      <c r="H16" s="54"/>
      <c r="I16" s="54"/>
      <c r="J16" s="54"/>
      <c r="K16" s="54"/>
      <c r="L16" s="128" t="s">
        <v>178</v>
      </c>
    </row>
    <row r="17" spans="1:243">
      <c r="A17" s="23"/>
      <c r="B17" s="23"/>
      <c r="C17" s="23"/>
      <c r="D17" s="23"/>
      <c r="E17" s="23"/>
      <c r="F17" s="23"/>
      <c r="G17" s="54"/>
      <c r="H17" s="54"/>
      <c r="I17" s="54"/>
      <c r="J17" s="54"/>
      <c r="K17" s="54"/>
      <c r="L17" s="136" t="s">
        <v>179</v>
      </c>
      <c r="M17" s="122"/>
      <c r="N17" s="122"/>
    </row>
    <row r="18" spans="1:243" ht="46.8">
      <c r="A18" s="23"/>
      <c r="B18" s="23"/>
      <c r="C18" s="23"/>
      <c r="D18" s="23"/>
      <c r="E18" s="23"/>
      <c r="F18" s="23"/>
      <c r="G18" s="54"/>
      <c r="H18" s="54"/>
      <c r="I18" s="54"/>
      <c r="J18" s="54"/>
      <c r="K18" s="54"/>
      <c r="L18" s="128" t="s">
        <v>180</v>
      </c>
      <c r="M18" s="122"/>
      <c r="N18" s="122"/>
    </row>
    <row r="19" spans="1:243">
      <c r="A19" s="23"/>
      <c r="B19" s="23"/>
      <c r="C19" s="23"/>
      <c r="D19" s="23"/>
      <c r="E19" s="23"/>
      <c r="F19" s="23"/>
      <c r="G19" s="54"/>
      <c r="H19" s="54"/>
      <c r="I19" s="54"/>
      <c r="J19" s="54"/>
      <c r="K19" s="54"/>
      <c r="L19" s="136" t="s">
        <v>181</v>
      </c>
      <c r="M19" s="122"/>
      <c r="N19" s="122"/>
    </row>
    <row r="20" spans="1:243" s="3" customFormat="1" ht="46.8">
      <c r="A20" s="23"/>
      <c r="B20" s="23"/>
      <c r="C20" s="23"/>
      <c r="D20" s="23"/>
      <c r="E20" s="23"/>
      <c r="F20" s="23"/>
      <c r="G20" s="54"/>
      <c r="H20" s="54"/>
      <c r="I20" s="54"/>
      <c r="J20" s="54"/>
      <c r="K20" s="54"/>
      <c r="L20" s="128" t="s">
        <v>182</v>
      </c>
      <c r="M20" s="122"/>
      <c r="N20" s="122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s="3" customFormat="1">
      <c r="A21" s="23"/>
      <c r="B21" s="23"/>
      <c r="C21" s="23"/>
      <c r="D21" s="23"/>
      <c r="E21" s="23"/>
      <c r="F21" s="23"/>
      <c r="G21" s="54"/>
      <c r="H21" s="54"/>
      <c r="I21" s="54"/>
      <c r="J21" s="54"/>
      <c r="K21" s="54"/>
      <c r="L21" s="136" t="s">
        <v>183</v>
      </c>
      <c r="M21" s="122"/>
      <c r="N21" s="122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s="3" customFormat="1">
      <c r="A22" s="23"/>
      <c r="B22" s="23"/>
      <c r="C22" s="23"/>
      <c r="D22" s="23"/>
      <c r="E22" s="23"/>
      <c r="F22" s="23"/>
      <c r="G22" s="54"/>
      <c r="H22" s="54"/>
      <c r="I22" s="54"/>
      <c r="J22" s="54"/>
      <c r="K22" s="54"/>
      <c r="L22" s="128" t="s">
        <v>184</v>
      </c>
      <c r="M22" s="122"/>
      <c r="N22" s="1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s="3" customFormat="1" ht="117">
      <c r="A23" s="23">
        <v>4</v>
      </c>
      <c r="B23" s="23">
        <v>8</v>
      </c>
      <c r="C23" s="23" t="s">
        <v>33</v>
      </c>
      <c r="D23" s="23">
        <v>11046</v>
      </c>
      <c r="E23" s="23" t="s">
        <v>37</v>
      </c>
      <c r="F23" s="23" t="s">
        <v>28</v>
      </c>
      <c r="G23" s="123" t="s">
        <v>185</v>
      </c>
      <c r="H23" s="124" t="s">
        <v>186</v>
      </c>
      <c r="I23" s="124" t="s">
        <v>187</v>
      </c>
      <c r="J23" s="118" t="s">
        <v>188</v>
      </c>
      <c r="K23" s="125" t="s">
        <v>189</v>
      </c>
      <c r="L23" s="259" t="s">
        <v>190</v>
      </c>
      <c r="M23" s="259"/>
      <c r="N23" s="259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s="3" customFormat="1" ht="70.2">
      <c r="A24" s="23">
        <v>5</v>
      </c>
      <c r="B24" s="23">
        <v>8</v>
      </c>
      <c r="C24" s="23" t="s">
        <v>33</v>
      </c>
      <c r="D24" s="23">
        <v>11047</v>
      </c>
      <c r="E24" s="23" t="s">
        <v>38</v>
      </c>
      <c r="F24" s="23" t="s">
        <v>29</v>
      </c>
      <c r="G24" s="120" t="s">
        <v>191</v>
      </c>
      <c r="H24" s="126" t="s">
        <v>192</v>
      </c>
      <c r="I24" s="127" t="s">
        <v>193</v>
      </c>
      <c r="J24" s="120"/>
      <c r="K24" s="120"/>
      <c r="L24" s="127" t="s">
        <v>194</v>
      </c>
      <c r="M24" s="122"/>
      <c r="N24" s="122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s="3" customFormat="1" ht="70.2">
      <c r="A25" s="23"/>
      <c r="B25" s="23"/>
      <c r="C25" s="23"/>
      <c r="D25" s="23"/>
      <c r="E25" s="23"/>
      <c r="F25" s="23"/>
      <c r="G25" s="54"/>
      <c r="H25" s="54"/>
      <c r="I25" s="54"/>
      <c r="J25" s="54"/>
      <c r="K25" s="54"/>
      <c r="L25" s="128" t="s">
        <v>195</v>
      </c>
      <c r="M25" s="122"/>
      <c r="N25" s="122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s="3" customFormat="1" ht="93.6">
      <c r="A26" s="23"/>
      <c r="B26" s="23"/>
      <c r="C26" s="23"/>
      <c r="D26" s="23"/>
      <c r="E26" s="23"/>
      <c r="F26" s="23"/>
      <c r="G26" s="54"/>
      <c r="H26" s="54"/>
      <c r="I26" s="54"/>
      <c r="J26" s="54"/>
      <c r="K26" s="54"/>
      <c r="L26" s="128" t="s">
        <v>196</v>
      </c>
      <c r="M26" s="122"/>
      <c r="N26" s="122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s="3" customFormat="1">
      <c r="A27" s="23"/>
      <c r="B27" s="23"/>
      <c r="C27" s="23"/>
      <c r="D27" s="23"/>
      <c r="E27" s="23"/>
      <c r="F27" s="23"/>
      <c r="G27" s="54"/>
      <c r="H27" s="54"/>
      <c r="I27" s="54"/>
      <c r="J27" s="54"/>
      <c r="K27" s="54"/>
      <c r="L27" s="128"/>
      <c r="M27" s="122"/>
      <c r="N27" s="122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s="3" customFormat="1">
      <c r="A28" s="23"/>
      <c r="B28" s="23"/>
      <c r="C28" s="23"/>
      <c r="D28" s="23"/>
      <c r="E28" s="23"/>
      <c r="F28" s="23"/>
      <c r="G28" s="54"/>
      <c r="H28" s="54"/>
      <c r="I28" s="54"/>
      <c r="J28" s="54"/>
      <c r="K28" s="54"/>
      <c r="L28" s="128"/>
      <c r="M28" s="122"/>
      <c r="N28" s="122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s="3" customFormat="1">
      <c r="A29" s="23"/>
      <c r="B29" s="23"/>
      <c r="C29" s="23"/>
      <c r="D29" s="23"/>
      <c r="E29" s="23"/>
      <c r="F29" s="23"/>
      <c r="G29" s="54"/>
      <c r="H29" s="54"/>
      <c r="I29" s="54"/>
      <c r="J29" s="54"/>
      <c r="K29" s="54"/>
      <c r="L29" s="128"/>
      <c r="M29" s="122"/>
      <c r="N29" s="122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s="3" customFormat="1" ht="46.8">
      <c r="A30" s="23">
        <v>6</v>
      </c>
      <c r="B30" s="23">
        <v>8</v>
      </c>
      <c r="C30" s="23" t="s">
        <v>33</v>
      </c>
      <c r="D30" s="23">
        <v>11048</v>
      </c>
      <c r="E30" s="23" t="s">
        <v>39</v>
      </c>
      <c r="F30" s="23" t="s">
        <v>29</v>
      </c>
      <c r="G30" s="54" t="s">
        <v>197</v>
      </c>
      <c r="H30" s="54" t="s">
        <v>198</v>
      </c>
      <c r="I30" s="54" t="s">
        <v>199</v>
      </c>
      <c r="J30" s="54"/>
      <c r="K30" s="54"/>
      <c r="L30" s="128" t="s">
        <v>200</v>
      </c>
      <c r="M30" s="122"/>
      <c r="N30" s="122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s="3" customFormat="1" ht="70.2">
      <c r="A31" s="23"/>
      <c r="B31" s="23"/>
      <c r="C31" s="23"/>
      <c r="D31" s="23"/>
      <c r="E31" s="23"/>
      <c r="F31" s="23"/>
      <c r="G31" s="54" t="s">
        <v>201</v>
      </c>
      <c r="H31" s="54" t="s">
        <v>202</v>
      </c>
      <c r="I31" s="54" t="s">
        <v>203</v>
      </c>
      <c r="J31" s="54"/>
      <c r="K31" s="54"/>
      <c r="L31" s="128" t="s">
        <v>204</v>
      </c>
      <c r="M31" s="122"/>
      <c r="N31" s="12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s="3" customFormat="1">
      <c r="A32" s="23"/>
      <c r="B32" s="23"/>
      <c r="C32" s="23"/>
      <c r="D32" s="23"/>
      <c r="E32" s="23"/>
      <c r="F32" s="23"/>
      <c r="G32" s="54" t="s">
        <v>205</v>
      </c>
      <c r="H32" s="54"/>
      <c r="I32" s="54" t="s">
        <v>206</v>
      </c>
      <c r="J32" s="54"/>
      <c r="K32" s="54"/>
      <c r="L32" s="128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s="3" customFormat="1" ht="70.2">
      <c r="A33" s="23">
        <v>7</v>
      </c>
      <c r="B33" s="23">
        <v>8</v>
      </c>
      <c r="C33" s="23" t="s">
        <v>33</v>
      </c>
      <c r="D33" s="23">
        <v>11049</v>
      </c>
      <c r="E33" s="23" t="s">
        <v>40</v>
      </c>
      <c r="F33" s="23" t="s">
        <v>29</v>
      </c>
      <c r="G33" s="120" t="s">
        <v>207</v>
      </c>
      <c r="H33" s="128" t="s">
        <v>208</v>
      </c>
      <c r="I33" s="118" t="s">
        <v>209</v>
      </c>
      <c r="J33" s="118" t="s">
        <v>171</v>
      </c>
      <c r="K33" s="118" t="s">
        <v>172</v>
      </c>
      <c r="L33" s="127" t="s">
        <v>210</v>
      </c>
      <c r="M33" s="108"/>
      <c r="N33" s="108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s="3" customFormat="1">
      <c r="A34" s="23"/>
      <c r="B34" s="23"/>
      <c r="C34" s="23"/>
      <c r="D34" s="23"/>
      <c r="E34" s="23"/>
      <c r="F34" s="23"/>
      <c r="G34" s="54"/>
      <c r="H34" s="54"/>
      <c r="I34" s="54"/>
      <c r="J34" s="54"/>
      <c r="K34" s="54"/>
      <c r="L34" s="128" t="s">
        <v>211</v>
      </c>
      <c r="M34" s="108"/>
      <c r="N34" s="108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s="3" customFormat="1" ht="93.6">
      <c r="A35" s="23"/>
      <c r="B35" s="23"/>
      <c r="C35" s="23"/>
      <c r="D35" s="23"/>
      <c r="E35" s="23"/>
      <c r="F35" s="23"/>
      <c r="G35" s="54"/>
      <c r="H35" s="54"/>
      <c r="I35" s="54"/>
      <c r="J35" s="54"/>
      <c r="K35" s="54"/>
      <c r="L35" s="128" t="s">
        <v>212</v>
      </c>
      <c r="M35" s="108"/>
      <c r="N35" s="108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70.2">
      <c r="A36" s="23"/>
      <c r="B36" s="23"/>
      <c r="C36" s="23"/>
      <c r="D36" s="23"/>
      <c r="E36" s="23"/>
      <c r="F36" s="23"/>
      <c r="G36" s="54"/>
      <c r="H36" s="54"/>
      <c r="I36" s="54"/>
      <c r="J36" s="54"/>
      <c r="K36" s="54"/>
      <c r="L36" s="128" t="s">
        <v>213</v>
      </c>
    </row>
    <row r="37" spans="1:243" ht="70.2">
      <c r="A37" s="23"/>
      <c r="B37" s="23"/>
      <c r="C37" s="23"/>
      <c r="D37" s="23"/>
      <c r="E37" s="23"/>
      <c r="F37" s="23"/>
      <c r="G37" s="54"/>
      <c r="H37" s="54"/>
      <c r="I37" s="54"/>
      <c r="J37" s="54"/>
      <c r="K37" s="54"/>
      <c r="L37" s="128" t="s">
        <v>214</v>
      </c>
    </row>
    <row r="38" spans="1:243" ht="93.6">
      <c r="A38" s="23"/>
      <c r="B38" s="23"/>
      <c r="C38" s="23"/>
      <c r="D38" s="23"/>
      <c r="E38" s="23"/>
      <c r="F38" s="23"/>
      <c r="G38" s="54"/>
      <c r="H38" s="54"/>
      <c r="I38" s="54"/>
      <c r="J38" s="54"/>
      <c r="K38" s="54"/>
      <c r="L38" s="128" t="s">
        <v>215</v>
      </c>
    </row>
    <row r="39" spans="1:243" ht="117">
      <c r="A39" s="23"/>
      <c r="B39" s="23"/>
      <c r="C39" s="23"/>
      <c r="D39" s="23"/>
      <c r="E39" s="23"/>
      <c r="F39" s="23"/>
      <c r="G39" s="54"/>
      <c r="H39" s="54"/>
      <c r="I39" s="54"/>
      <c r="J39" s="54"/>
      <c r="K39" s="54"/>
      <c r="L39" s="128" t="s">
        <v>216</v>
      </c>
    </row>
    <row r="40" spans="1:243" ht="70.2">
      <c r="A40" s="23">
        <v>8</v>
      </c>
      <c r="B40" s="23">
        <v>8</v>
      </c>
      <c r="C40" s="23" t="s">
        <v>33</v>
      </c>
      <c r="D40" s="23">
        <v>11050</v>
      </c>
      <c r="E40" s="23" t="s">
        <v>41</v>
      </c>
      <c r="F40" s="23" t="s">
        <v>26</v>
      </c>
      <c r="G40" s="127" t="s">
        <v>149</v>
      </c>
      <c r="H40" s="127" t="s">
        <v>217</v>
      </c>
      <c r="I40" s="127" t="s">
        <v>218</v>
      </c>
      <c r="J40" s="120"/>
      <c r="K40" s="120"/>
      <c r="L40" s="127" t="s">
        <v>219</v>
      </c>
    </row>
    <row r="41" spans="1:243" ht="46.8">
      <c r="A41" s="23"/>
      <c r="B41" s="23"/>
      <c r="C41" s="23"/>
      <c r="D41" s="23"/>
      <c r="E41" s="23"/>
      <c r="F41" s="23"/>
      <c r="G41" s="54"/>
      <c r="H41" s="128" t="s">
        <v>220</v>
      </c>
      <c r="I41" s="127" t="s">
        <v>221</v>
      </c>
      <c r="J41" s="54"/>
      <c r="K41" s="54"/>
      <c r="L41" s="127" t="s">
        <v>222</v>
      </c>
    </row>
    <row r="42" spans="1:243" ht="46.8">
      <c r="A42" s="23"/>
      <c r="B42" s="23"/>
      <c r="C42" s="23"/>
      <c r="D42" s="23"/>
      <c r="E42" s="23"/>
      <c r="F42" s="23"/>
      <c r="G42" s="54"/>
      <c r="H42" s="128" t="s">
        <v>223</v>
      </c>
      <c r="I42" s="127" t="s">
        <v>221</v>
      </c>
      <c r="J42" s="54"/>
      <c r="K42" s="54"/>
      <c r="L42" s="127" t="s">
        <v>224</v>
      </c>
    </row>
    <row r="43" spans="1:243" ht="46.8">
      <c r="A43" s="23"/>
      <c r="B43" s="23"/>
      <c r="C43" s="23"/>
      <c r="D43" s="23"/>
      <c r="E43" s="23"/>
      <c r="F43" s="23"/>
      <c r="G43" s="54"/>
      <c r="H43" s="128" t="s">
        <v>225</v>
      </c>
      <c r="I43" s="127" t="s">
        <v>221</v>
      </c>
      <c r="J43" s="54"/>
      <c r="K43" s="54"/>
      <c r="L43" s="127"/>
    </row>
    <row r="44" spans="1:243" ht="46.8">
      <c r="A44" s="23"/>
      <c r="B44" s="23"/>
      <c r="C44" s="23"/>
      <c r="D44" s="23"/>
      <c r="E44" s="23"/>
      <c r="F44" s="23"/>
      <c r="G44" s="54"/>
      <c r="H44" s="128" t="s">
        <v>226</v>
      </c>
      <c r="I44" s="127" t="s">
        <v>221</v>
      </c>
      <c r="J44" s="54"/>
      <c r="K44" s="54"/>
      <c r="L44" s="127"/>
    </row>
    <row r="45" spans="1:243" ht="46.8">
      <c r="A45" s="23"/>
      <c r="B45" s="23"/>
      <c r="C45" s="23"/>
      <c r="D45" s="23"/>
      <c r="E45" s="23"/>
      <c r="F45" s="23"/>
      <c r="G45" s="54"/>
      <c r="H45" s="128" t="s">
        <v>227</v>
      </c>
      <c r="I45" s="127" t="s">
        <v>221</v>
      </c>
      <c r="J45" s="54"/>
      <c r="K45" s="54"/>
      <c r="L45" s="127"/>
    </row>
    <row r="46" spans="1:243" ht="46.8">
      <c r="A46" s="23"/>
      <c r="B46" s="23"/>
      <c r="C46" s="23"/>
      <c r="D46" s="23"/>
      <c r="E46" s="23"/>
      <c r="F46" s="23"/>
      <c r="G46" s="54"/>
      <c r="H46" s="128" t="s">
        <v>228</v>
      </c>
      <c r="I46" s="127" t="s">
        <v>221</v>
      </c>
      <c r="J46" s="54"/>
      <c r="K46" s="54"/>
      <c r="L46" s="127"/>
    </row>
    <row r="47" spans="1:243" ht="46.8">
      <c r="A47" s="1">
        <v>9</v>
      </c>
      <c r="B47" s="23">
        <v>8</v>
      </c>
      <c r="C47" s="120" t="s">
        <v>42</v>
      </c>
      <c r="D47" s="23">
        <v>10704</v>
      </c>
      <c r="E47" s="120" t="s">
        <v>43</v>
      </c>
      <c r="F47" s="23" t="s">
        <v>32</v>
      </c>
      <c r="G47" s="120" t="s">
        <v>229</v>
      </c>
      <c r="H47" s="127" t="s">
        <v>230</v>
      </c>
      <c r="I47" s="127" t="s">
        <v>231</v>
      </c>
      <c r="J47" s="127" t="s">
        <v>232</v>
      </c>
      <c r="K47" s="129" t="s">
        <v>233</v>
      </c>
    </row>
    <row r="48" spans="1:243" ht="46.8">
      <c r="A48" s="1">
        <v>10</v>
      </c>
      <c r="B48" s="23">
        <v>8</v>
      </c>
      <c r="C48" s="120" t="s">
        <v>42</v>
      </c>
      <c r="D48" s="23">
        <v>10991</v>
      </c>
      <c r="E48" s="120" t="s">
        <v>44</v>
      </c>
      <c r="F48" s="23" t="s">
        <v>31</v>
      </c>
      <c r="G48" s="127" t="s">
        <v>234</v>
      </c>
      <c r="H48" s="127" t="s">
        <v>235</v>
      </c>
      <c r="I48" s="127" t="s">
        <v>236</v>
      </c>
      <c r="J48" s="127" t="s">
        <v>232</v>
      </c>
      <c r="K48" s="129" t="s">
        <v>233</v>
      </c>
    </row>
    <row r="49" spans="1:14" ht="46.8">
      <c r="A49" s="1">
        <v>11</v>
      </c>
      <c r="B49" s="23">
        <v>8</v>
      </c>
      <c r="C49" s="120" t="s">
        <v>42</v>
      </c>
      <c r="D49" s="23">
        <v>10992</v>
      </c>
      <c r="E49" s="120" t="s">
        <v>45</v>
      </c>
      <c r="F49" s="23" t="s">
        <v>29</v>
      </c>
      <c r="G49" s="127" t="s">
        <v>234</v>
      </c>
      <c r="H49" s="127" t="s">
        <v>235</v>
      </c>
      <c r="I49" s="127" t="s">
        <v>236</v>
      </c>
      <c r="J49" s="127" t="s">
        <v>232</v>
      </c>
      <c r="K49" s="129" t="s">
        <v>233</v>
      </c>
    </row>
    <row r="50" spans="1:14" ht="46.8">
      <c r="A50" s="1">
        <v>12</v>
      </c>
      <c r="B50" s="23">
        <v>8</v>
      </c>
      <c r="C50" s="120" t="s">
        <v>42</v>
      </c>
      <c r="D50" s="23">
        <v>10993</v>
      </c>
      <c r="E50" s="120" t="s">
        <v>46</v>
      </c>
      <c r="F50" s="23" t="s">
        <v>30</v>
      </c>
      <c r="G50" s="127" t="s">
        <v>234</v>
      </c>
      <c r="H50" s="127" t="s">
        <v>237</v>
      </c>
      <c r="I50" s="127" t="s">
        <v>236</v>
      </c>
      <c r="J50" s="127" t="s">
        <v>232</v>
      </c>
      <c r="K50" s="129" t="s">
        <v>233</v>
      </c>
    </row>
    <row r="51" spans="1:14" ht="46.8">
      <c r="A51" s="1">
        <v>13</v>
      </c>
      <c r="B51" s="23">
        <v>8</v>
      </c>
      <c r="C51" s="120" t="s">
        <v>42</v>
      </c>
      <c r="D51" s="23">
        <v>10994</v>
      </c>
      <c r="E51" s="120" t="s">
        <v>47</v>
      </c>
      <c r="F51" s="23" t="s">
        <v>31</v>
      </c>
      <c r="G51" s="127" t="s">
        <v>234</v>
      </c>
      <c r="H51" s="127" t="s">
        <v>235</v>
      </c>
      <c r="I51" s="127" t="s">
        <v>236</v>
      </c>
      <c r="J51" s="127" t="s">
        <v>232</v>
      </c>
      <c r="K51" s="129" t="s">
        <v>233</v>
      </c>
    </row>
    <row r="52" spans="1:14" ht="46.8">
      <c r="A52" s="1">
        <v>14</v>
      </c>
      <c r="B52" s="23">
        <v>8</v>
      </c>
      <c r="C52" s="120" t="s">
        <v>42</v>
      </c>
      <c r="D52" s="23">
        <v>23367</v>
      </c>
      <c r="E52" s="120" t="s">
        <v>48</v>
      </c>
      <c r="F52" s="23" t="s">
        <v>29</v>
      </c>
      <c r="G52" s="127" t="s">
        <v>234</v>
      </c>
      <c r="H52" s="127" t="s">
        <v>235</v>
      </c>
      <c r="I52" s="127" t="s">
        <v>236</v>
      </c>
      <c r="J52" s="127" t="s">
        <v>232</v>
      </c>
      <c r="K52" s="129" t="s">
        <v>233</v>
      </c>
    </row>
    <row r="53" spans="1:14" ht="23.4" customHeight="1">
      <c r="A53" s="130">
        <v>15</v>
      </c>
      <c r="B53" s="1">
        <v>8</v>
      </c>
      <c r="C53" s="130" t="s">
        <v>49</v>
      </c>
      <c r="D53" s="130">
        <v>10705</v>
      </c>
      <c r="E53" s="130" t="s">
        <v>50</v>
      </c>
      <c r="F53" s="130" t="s">
        <v>32</v>
      </c>
      <c r="G53" s="260" t="s">
        <v>238</v>
      </c>
      <c r="H53" s="260" t="s">
        <v>239</v>
      </c>
      <c r="I53" s="263" t="s">
        <v>240</v>
      </c>
      <c r="J53" s="264" t="s">
        <v>241</v>
      </c>
      <c r="K53" s="265"/>
      <c r="L53" s="270" t="s">
        <v>242</v>
      </c>
      <c r="M53" s="131"/>
      <c r="N53" s="131"/>
    </row>
    <row r="54" spans="1:14">
      <c r="A54" s="130">
        <v>16</v>
      </c>
      <c r="B54" s="1">
        <v>8</v>
      </c>
      <c r="C54" s="130" t="s">
        <v>49</v>
      </c>
      <c r="D54" s="130">
        <v>11030</v>
      </c>
      <c r="E54" s="130" t="s">
        <v>51</v>
      </c>
      <c r="F54" s="130" t="s">
        <v>29</v>
      </c>
      <c r="G54" s="261"/>
      <c r="H54" s="261"/>
      <c r="I54" s="261"/>
      <c r="J54" s="266"/>
      <c r="K54" s="267"/>
      <c r="L54" s="271"/>
      <c r="M54" s="132"/>
      <c r="N54" s="132"/>
    </row>
    <row r="55" spans="1:14">
      <c r="A55" s="130">
        <v>17</v>
      </c>
      <c r="B55" s="1">
        <v>8</v>
      </c>
      <c r="C55" s="130" t="s">
        <v>49</v>
      </c>
      <c r="D55" s="130">
        <v>11031</v>
      </c>
      <c r="E55" s="130" t="s">
        <v>52</v>
      </c>
      <c r="F55" s="130" t="s">
        <v>31</v>
      </c>
      <c r="G55" s="261"/>
      <c r="H55" s="261"/>
      <c r="I55" s="261"/>
      <c r="J55" s="266"/>
      <c r="K55" s="267"/>
      <c r="L55" s="271"/>
      <c r="M55" s="132"/>
      <c r="N55" s="132"/>
    </row>
    <row r="56" spans="1:14">
      <c r="A56" s="130">
        <v>18</v>
      </c>
      <c r="B56" s="1">
        <v>8</v>
      </c>
      <c r="C56" s="130" t="s">
        <v>49</v>
      </c>
      <c r="D56" s="130">
        <v>11032</v>
      </c>
      <c r="E56" s="130" t="s">
        <v>53</v>
      </c>
      <c r="F56" s="130" t="s">
        <v>29</v>
      </c>
      <c r="G56" s="261"/>
      <c r="H56" s="261"/>
      <c r="I56" s="261"/>
      <c r="J56" s="266"/>
      <c r="K56" s="267"/>
      <c r="L56" s="271"/>
      <c r="M56" s="132"/>
      <c r="N56" s="132"/>
    </row>
    <row r="57" spans="1:14">
      <c r="A57" s="130">
        <v>19</v>
      </c>
      <c r="B57" s="1">
        <v>8</v>
      </c>
      <c r="C57" s="130" t="s">
        <v>49</v>
      </c>
      <c r="D57" s="130">
        <v>11033</v>
      </c>
      <c r="E57" s="130" t="s">
        <v>54</v>
      </c>
      <c r="F57" s="130" t="s">
        <v>26</v>
      </c>
      <c r="G57" s="261"/>
      <c r="H57" s="261"/>
      <c r="I57" s="261"/>
      <c r="J57" s="266"/>
      <c r="K57" s="267"/>
      <c r="L57" s="271"/>
      <c r="M57" s="132"/>
      <c r="N57" s="132"/>
    </row>
    <row r="58" spans="1:14">
      <c r="A58" s="130">
        <v>20</v>
      </c>
      <c r="B58" s="1">
        <v>8</v>
      </c>
      <c r="C58" s="130" t="s">
        <v>49</v>
      </c>
      <c r="D58" s="130">
        <v>11034</v>
      </c>
      <c r="E58" s="130" t="s">
        <v>55</v>
      </c>
      <c r="F58" s="130" t="s">
        <v>29</v>
      </c>
      <c r="G58" s="261"/>
      <c r="H58" s="261"/>
      <c r="I58" s="261"/>
      <c r="J58" s="266"/>
      <c r="K58" s="267"/>
      <c r="L58" s="271"/>
      <c r="M58" s="132"/>
      <c r="N58" s="132"/>
    </row>
    <row r="59" spans="1:14">
      <c r="A59" s="130">
        <v>21</v>
      </c>
      <c r="B59" s="1">
        <v>8</v>
      </c>
      <c r="C59" s="130" t="s">
        <v>49</v>
      </c>
      <c r="D59" s="130">
        <v>11035</v>
      </c>
      <c r="E59" s="130" t="s">
        <v>56</v>
      </c>
      <c r="F59" s="130" t="s">
        <v>29</v>
      </c>
      <c r="G59" s="261"/>
      <c r="H59" s="261"/>
      <c r="I59" s="261"/>
      <c r="J59" s="266"/>
      <c r="K59" s="267"/>
      <c r="L59" s="271"/>
      <c r="M59" s="132"/>
      <c r="N59" s="132"/>
    </row>
    <row r="60" spans="1:14">
      <c r="A60" s="130">
        <v>22</v>
      </c>
      <c r="B60" s="1">
        <v>8</v>
      </c>
      <c r="C60" s="130" t="s">
        <v>49</v>
      </c>
      <c r="D60" s="130">
        <v>11036</v>
      </c>
      <c r="E60" s="130" t="s">
        <v>57</v>
      </c>
      <c r="F60" s="130" t="s">
        <v>30</v>
      </c>
      <c r="G60" s="261"/>
      <c r="H60" s="261"/>
      <c r="I60" s="261"/>
      <c r="J60" s="266"/>
      <c r="K60" s="267"/>
      <c r="L60" s="271"/>
      <c r="M60" s="132"/>
      <c r="N60" s="132"/>
    </row>
    <row r="61" spans="1:14">
      <c r="A61" s="130">
        <v>23</v>
      </c>
      <c r="B61" s="1">
        <v>8</v>
      </c>
      <c r="C61" s="130" t="s">
        <v>49</v>
      </c>
      <c r="D61" s="130">
        <v>11037</v>
      </c>
      <c r="E61" s="130" t="s">
        <v>58</v>
      </c>
      <c r="F61" s="130" t="s">
        <v>29</v>
      </c>
      <c r="G61" s="261"/>
      <c r="H61" s="261"/>
      <c r="I61" s="261"/>
      <c r="J61" s="266"/>
      <c r="K61" s="267"/>
      <c r="L61" s="271"/>
      <c r="M61" s="132"/>
      <c r="N61" s="132"/>
    </row>
    <row r="62" spans="1:14">
      <c r="A62" s="130">
        <v>24</v>
      </c>
      <c r="B62" s="133">
        <v>8</v>
      </c>
      <c r="C62" s="134" t="s">
        <v>49</v>
      </c>
      <c r="D62" s="134">
        <v>11038</v>
      </c>
      <c r="E62" s="134" t="s">
        <v>59</v>
      </c>
      <c r="F62" s="134" t="s">
        <v>29</v>
      </c>
      <c r="G62" s="261"/>
      <c r="H62" s="261"/>
      <c r="I62" s="261"/>
      <c r="J62" s="266"/>
      <c r="K62" s="267"/>
      <c r="L62" s="271"/>
      <c r="M62" s="132"/>
      <c r="N62" s="132"/>
    </row>
    <row r="63" spans="1:14">
      <c r="A63" s="130">
        <v>25</v>
      </c>
      <c r="B63" s="1">
        <v>8</v>
      </c>
      <c r="C63" s="130" t="s">
        <v>49</v>
      </c>
      <c r="D63" s="130">
        <v>11039</v>
      </c>
      <c r="E63" s="130" t="s">
        <v>60</v>
      </c>
      <c r="F63" s="130" t="s">
        <v>29</v>
      </c>
      <c r="G63" s="261"/>
      <c r="H63" s="261"/>
      <c r="I63" s="261"/>
      <c r="J63" s="266"/>
      <c r="K63" s="267"/>
      <c r="L63" s="271"/>
      <c r="M63" s="132"/>
      <c r="N63" s="132"/>
    </row>
    <row r="64" spans="1:14">
      <c r="A64" s="130">
        <v>26</v>
      </c>
      <c r="B64" s="1">
        <v>8</v>
      </c>
      <c r="C64" s="130" t="s">
        <v>49</v>
      </c>
      <c r="D64" s="130">
        <v>11447</v>
      </c>
      <c r="E64" s="130" t="s">
        <v>61</v>
      </c>
      <c r="F64" s="130" t="s">
        <v>30</v>
      </c>
      <c r="G64" s="261"/>
      <c r="H64" s="261"/>
      <c r="I64" s="261"/>
      <c r="J64" s="266"/>
      <c r="K64" s="267"/>
      <c r="L64" s="271"/>
      <c r="M64" s="132"/>
      <c r="N64" s="132"/>
    </row>
    <row r="65" spans="1:14">
      <c r="A65" s="130">
        <v>27</v>
      </c>
      <c r="B65" s="133">
        <v>8</v>
      </c>
      <c r="C65" s="134" t="s">
        <v>49</v>
      </c>
      <c r="D65" s="134">
        <v>14133</v>
      </c>
      <c r="E65" s="134" t="s">
        <v>62</v>
      </c>
      <c r="F65" s="134" t="s">
        <v>29</v>
      </c>
      <c r="G65" s="261"/>
      <c r="H65" s="261"/>
      <c r="I65" s="261"/>
      <c r="J65" s="266"/>
      <c r="K65" s="267"/>
      <c r="L65" s="271"/>
      <c r="M65" s="132"/>
      <c r="N65" s="132"/>
    </row>
    <row r="66" spans="1:14" s="9" customFormat="1">
      <c r="A66" s="130">
        <v>28</v>
      </c>
      <c r="B66" s="1">
        <v>8</v>
      </c>
      <c r="C66" s="130" t="s">
        <v>49</v>
      </c>
      <c r="D66" s="130">
        <v>28861</v>
      </c>
      <c r="E66" s="130" t="s">
        <v>63</v>
      </c>
      <c r="F66" s="130" t="s">
        <v>29</v>
      </c>
      <c r="G66" s="262"/>
      <c r="H66" s="262"/>
      <c r="I66" s="262"/>
      <c r="J66" s="268"/>
      <c r="K66" s="269"/>
      <c r="L66" s="272"/>
      <c r="M66" s="135"/>
      <c r="N66" s="135"/>
    </row>
    <row r="67" spans="1:14">
      <c r="A67" s="2"/>
    </row>
    <row r="68" spans="1:14">
      <c r="A68" s="2"/>
    </row>
    <row r="69" spans="1:14">
      <c r="A69" s="2"/>
    </row>
    <row r="70" spans="1:14">
      <c r="A70" s="2"/>
    </row>
    <row r="71" spans="1:14">
      <c r="A71" s="2"/>
    </row>
    <row r="72" spans="1:14">
      <c r="A72" s="2"/>
    </row>
    <row r="73" spans="1:14">
      <c r="A73" s="2"/>
    </row>
    <row r="74" spans="1:14">
      <c r="A74" s="2"/>
    </row>
    <row r="75" spans="1:14">
      <c r="A75" s="2"/>
    </row>
    <row r="76" spans="1:14">
      <c r="A76" s="2"/>
    </row>
    <row r="77" spans="1:14">
      <c r="A77" s="2"/>
    </row>
    <row r="78" spans="1:14">
      <c r="A78" s="2"/>
    </row>
    <row r="79" spans="1:14">
      <c r="A79" s="2"/>
    </row>
    <row r="80" spans="1:14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67"/>
    </row>
  </sheetData>
  <mergeCells count="19">
    <mergeCell ref="F3:F5"/>
    <mergeCell ref="A3:A5"/>
    <mergeCell ref="B3:B5"/>
    <mergeCell ref="C3:C5"/>
    <mergeCell ref="D3:D5"/>
    <mergeCell ref="E3:E5"/>
    <mergeCell ref="G3:K3"/>
    <mergeCell ref="L3:M3"/>
    <mergeCell ref="G4:G5"/>
    <mergeCell ref="H4:H5"/>
    <mergeCell ref="I4:K4"/>
    <mergeCell ref="L4:L5"/>
    <mergeCell ref="M4:M5"/>
    <mergeCell ref="L23:N23"/>
    <mergeCell ref="G53:G66"/>
    <mergeCell ref="H53:H66"/>
    <mergeCell ref="I53:I66"/>
    <mergeCell ref="J53:K66"/>
    <mergeCell ref="L53:L66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สรุป</vt:lpstr>
      <vt:lpstr>ข้อมูลพื้นฐาน</vt:lpstr>
      <vt:lpstr>สถานการณ์และประสิทธิภาพ</vt:lpstr>
      <vt:lpstr>รายรับ รายจ่าย</vt:lpstr>
      <vt:lpstr>แนวทางการดำเนินการและแก้ไข</vt:lpstr>
      <vt:lpstr>IG</vt:lpstr>
      <vt:lpstr>ข้อมูลพื้นฐาน!Print_Area</vt:lpstr>
      <vt:lpstr>แนวทางการดำเนินการและแก้ไข!Print_Area</vt:lpstr>
      <vt:lpstr>'รายรับ รายจ่าย'!Print_Area</vt:lpstr>
      <vt:lpstr>สถานการณ์และประสิทธิภาพ!Print_Area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 32</dc:creator>
  <cp:lastModifiedBy>Dhes 32</cp:lastModifiedBy>
  <dcterms:created xsi:type="dcterms:W3CDTF">2025-08-29T15:27:54Z</dcterms:created>
  <dcterms:modified xsi:type="dcterms:W3CDTF">2025-08-30T01:23:22Z</dcterms:modified>
</cp:coreProperties>
</file>